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2_2025\"/>
    </mc:Choice>
  </mc:AlternateContent>
  <xr:revisionPtr revIDLastSave="0" documentId="13_ncr:1_{01C59E1E-8E63-48E1-9848-D9A2DB4F383C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0" i="1" l="1"/>
  <c r="G221" i="1"/>
  <c r="F239" i="1"/>
  <c r="E239" i="1"/>
  <c r="D239" i="1"/>
  <c r="C239" i="1"/>
  <c r="G238" i="1"/>
  <c r="G237" i="1" s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9" i="1"/>
  <c r="G188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7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9" i="1" l="1"/>
  <c r="G81" i="1"/>
  <c r="G192" i="1"/>
  <c r="G239" i="1"/>
  <c r="G3" i="1"/>
  <c r="G37" i="1"/>
  <c r="G158" i="1"/>
  <c r="G146" i="1"/>
  <c r="G50" i="1"/>
  <c r="G168" i="1"/>
  <c r="G126" i="1"/>
  <c r="G114" i="1"/>
  <c r="G98" i="1"/>
  <c r="G187" i="1"/>
  <c r="G206" i="1"/>
</calcChain>
</file>

<file path=xl/sharedStrings.xml><?xml version="1.0" encoding="utf-8"?>
<sst xmlns="http://schemas.openxmlformats.org/spreadsheetml/2006/main" count="477" uniqueCount="477">
  <si>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</si>
  <si>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</si>
  <si>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</si>
  <si>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</si>
  <si>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</si>
  <si>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</si>
  <si>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</si>
  <si>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</si>
  <si>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</si>
  <si>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</si>
  <si>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</si>
  <si>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</si>
  <si>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</si>
  <si>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</si>
  <si>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</si>
  <si>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</si>
  <si>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</si>
  <si>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</si>
  <si>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</si>
  <si>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</si>
  <si>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</si>
  <si>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</si>
  <si>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</si>
  <si>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</si>
  <si>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</si>
  <si>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</si>
  <si>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</si>
  <si>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</si>
  <si>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</si>
  <si>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</si>
  <si>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</si>
  <si>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</si>
  <si>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</si>
  <si>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</si>
  <si>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</si>
  <si>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</si>
  <si>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</si>
  <si>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</si>
  <si>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</si>
  <si>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</si>
  <si>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</si>
  <si>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</si>
  <si>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</si>
  <si>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</si>
  <si>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</si>
  <si>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</si>
  <si>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</si>
  <si>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</si>
  <si>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</si>
  <si>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</si>
  <si>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</si>
  <si>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</si>
  <si>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</si>
  <si>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</si>
  <si>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</si>
  <si>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</si>
  <si>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</si>
  <si>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C04A</t>
  </si>
  <si>
    <t>C05A</t>
  </si>
  <si>
    <t>C05B</t>
  </si>
  <si>
    <t>C05C</t>
  </si>
  <si>
    <t>C07A</t>
  </si>
  <si>
    <t>C07B</t>
  </si>
  <si>
    <t>C07F</t>
  </si>
  <si>
    <t>C08C</t>
  </si>
  <si>
    <t>C08D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</si>
  <si>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</si>
  <si>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</si>
  <si>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</si>
  <si>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</si>
  <si>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</si>
  <si>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</si>
  <si>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</si>
  <si>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</si>
  <si>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</si>
  <si>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</si>
  <si>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</si>
  <si>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</si>
  <si>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</si>
  <si>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</si>
  <si>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</si>
  <si>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</si>
  <si>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</si>
  <si>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</si>
  <si>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</si>
  <si>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</si>
  <si>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</si>
  <si>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</si>
  <si>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</si>
  <si>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</si>
  <si>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</si>
  <si>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</si>
  <si>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</si>
  <si>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</si>
  <si>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</si>
  <si>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</si>
  <si>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</si>
  <si>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</si>
  <si>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</si>
  <si>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</si>
  <si>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</si>
  <si>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</si>
  <si>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</si>
  <si>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</si>
  <si>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</si>
  <si>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</si>
  <si>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</si>
  <si>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</si>
  <si>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</si>
  <si>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</si>
  <si>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</si>
  <si>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</si>
  <si>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</si>
  <si>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</si>
  <si>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</si>
  <si>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</si>
  <si>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</si>
  <si>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</si>
  <si>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</si>
  <si>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</si>
  <si>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</si>
  <si>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</si>
  <si>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</si>
  <si>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J05A</t>
  </si>
  <si>
    <t>J06B</t>
  </si>
  <si>
    <t>J07A</t>
  </si>
  <si>
    <t>J07B</t>
  </si>
  <si>
    <t>J07C</t>
  </si>
  <si>
    <t>L01A</t>
  </si>
  <si>
    <t>L01B</t>
  </si>
  <si>
    <t>L01C</t>
  </si>
  <si>
    <t>L01D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</si>
  <si>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</si>
  <si>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</si>
  <si>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</si>
  <si>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</si>
  <si>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</si>
  <si>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</si>
  <si>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</si>
  <si>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</si>
  <si>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</si>
  <si>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</si>
  <si>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</si>
  <si>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</si>
  <si>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</si>
  <si>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</si>
  <si>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</si>
  <si>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</si>
  <si>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</si>
  <si>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</si>
  <si>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</si>
  <si>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</si>
  <si>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</si>
  <si>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</si>
  <si>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</si>
  <si>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</si>
  <si>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</si>
  <si>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</si>
  <si>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</si>
  <si>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</si>
  <si>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</si>
  <si>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</si>
  <si>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</si>
  <si>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</si>
  <si>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</si>
  <si>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</si>
  <si>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</si>
  <si>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</si>
  <si>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</si>
  <si>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</si>
  <si>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</si>
  <si>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</si>
  <si>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</si>
  <si>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</si>
  <si>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</si>
  <si>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</si>
  <si>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</si>
  <si>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</si>
  <si>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</si>
  <si>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</si>
  <si>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</si>
  <si>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</si>
  <si>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</si>
  <si>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</si>
  <si>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</si>
  <si>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</si>
  <si>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</si>
  <si>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</si>
  <si>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</si>
  <si>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</si>
  <si>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</si>
  <si>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</si>
  <si>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</si>
  <si>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</si>
  <si>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</si>
  <si>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</si>
  <si>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</si>
  <si>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V09F</t>
  </si>
  <si>
    <t>V10X</t>
  </si>
  <si>
    <t>XRNI</t>
  </si>
  <si>
    <t>Definiție**</t>
  </si>
  <si>
    <t>STOMATOLOGICAL PREPARATIONS</t>
  </si>
  <si>
    <t>ANTACIDS</t>
  </si>
  <si>
    <t>DRUGS FOR PEPTIC ULCER AND GASTRO-OESOPHAGEAL REFLUX DISEASE (GORD)</t>
  </si>
  <si>
    <t>DRUGS FOR FUNCTIONAL GASTROINTESTINAL DISORDERS</t>
  </si>
  <si>
    <t>BELLADONNA AND DERIVATIVES, PLAIN</t>
  </si>
  <si>
    <t>ANTISPASMODICS IN COMBINATION WITH ANALGESICS</t>
  </si>
  <si>
    <t>PROPULSIVES</t>
  </si>
  <si>
    <t>ANTIEMETICS AND ANTINAUSEANTS</t>
  </si>
  <si>
    <t>BILE THERAPY</t>
  </si>
  <si>
    <t>LIVER THERAPY, LIPOTROPICS</t>
  </si>
  <si>
    <t>DRUGS FOR CONSTIPATION</t>
  </si>
  <si>
    <t>INTESTINAL ANTIINFECTIVES</t>
  </si>
  <si>
    <t>INTESTINAL ADSORBENTS</t>
  </si>
  <si>
    <t>ANTIPROPULSIVES</t>
  </si>
  <si>
    <t>INTESTINAL ANTIINFLAMMATORY AGENTS</t>
  </si>
  <si>
    <t>ANTIDIARRHEAL MICROORGANISMS</t>
  </si>
  <si>
    <t>OTHER ANTIDIARRHEALS</t>
  </si>
  <si>
    <t>ANTIOBESITY PREPARATIONS, EXCL. DIET PRODUCTS</t>
  </si>
  <si>
    <t>DIGESTIVES, INCL. ENZYMES</t>
  </si>
  <si>
    <t>INSULINS AND ANALOGUES</t>
  </si>
  <si>
    <t>BLOOD GLUCOSE LOWERING DRUGS, EXCL. INSULINS</t>
  </si>
  <si>
    <t>VITAMIN A AND D, INCL. COMBINATIONS OF THE TWO</t>
  </si>
  <si>
    <t>VITAMIN B1, PLAIN AND IN COMBINATION WITH VITAMIN B6 AND B12</t>
  </si>
  <si>
    <t>VITAMIN B-COMPLEX, INCL. COMBINATIONS</t>
  </si>
  <si>
    <t>ASCORBIC ACID (VITAMIN C), INCL. COMBINATIONS</t>
  </si>
  <si>
    <t>OTHER PLAIN VITAMIN PREPARATIONS</t>
  </si>
  <si>
    <t>OTHER VITAMIN PRODUCTS, COMBINATIONS</t>
  </si>
  <si>
    <t>OTHER MINERAL SUPPLEMENTS</t>
  </si>
  <si>
    <t>TONICS</t>
  </si>
  <si>
    <t>OTHER ALIMENTARY TRACT AND METABOLISM PRODUCTS</t>
  </si>
  <si>
    <t>ANTITHROMBOTIC AGENTS</t>
  </si>
  <si>
    <t>ANTIFIBRINOLYTICS</t>
  </si>
  <si>
    <t>VITAMIN K AND OTHER HEMOSTATICS</t>
  </si>
  <si>
    <t>IRON PREPARATIONS</t>
  </si>
  <si>
    <t>VITAMIN B12 AND FOLIC ACID</t>
  </si>
  <si>
    <t>OTHER ANTIANEMIC PREPARATIONS</t>
  </si>
  <si>
    <t>BLOOD AND RELATED PRODUCTS</t>
  </si>
  <si>
    <t>I.V. SOLUTIONS</t>
  </si>
  <si>
    <t>PERITONEAL DIALYTICS</t>
  </si>
  <si>
    <t>I.V. SOLUTION ADDITIVES</t>
  </si>
  <si>
    <t>HEMODIALYTICS AND HEMOFILTRATES</t>
  </si>
  <si>
    <t>OTHER HEMATOLOGICAL AGENTS</t>
  </si>
  <si>
    <t>CARDIAC GLYCOSIDES</t>
  </si>
  <si>
    <t>ANTIARRHYTHMICS, CLASS I AND III</t>
  </si>
  <si>
    <t>CARDIAC STIMULANTS EXCL. CARDIAC GLYCOSIDES</t>
  </si>
  <si>
    <t>VASODILATORS USED IN CARDIAC DISEASES</t>
  </si>
  <si>
    <t>OTHER CARDIAC PREPARATIONS</t>
  </si>
  <si>
    <t>ANTIADRENERGIC AGENTS, CENTRALLY ACTING</t>
  </si>
  <si>
    <t>ANTIADRENERGIC AGENTS, PERIPHERALLY ACTING</t>
  </si>
  <si>
    <t>OTHER ANTIHYPERTENSIVES</t>
  </si>
  <si>
    <t>LOW-CEILING DIURETICS, THIAZIDES</t>
  </si>
  <si>
    <t>LOW-CEILING DIURETICS, EXCL. THIAZIDES</t>
  </si>
  <si>
    <t>HIGH-CEILING DIURETICS</t>
  </si>
  <si>
    <t>POTASSIUM-SPARING AGENTS</t>
  </si>
  <si>
    <t>DIURETICS AND POTASSIUM-SPARING AGENTS IN COMBINATION</t>
  </si>
  <si>
    <t>PERIPHERAL VASODILATORS</t>
  </si>
  <si>
    <t>AGENTS FOR TREATMENT OF HEMORRHOIDS AND ANAL FISSURES FOR TOPICAL USE</t>
  </si>
  <si>
    <t>ANTIVARICOSE THERAPY</t>
  </si>
  <si>
    <t>CAPILLARY STABILIZING AGENTS</t>
  </si>
  <si>
    <t>BETA BLOCKING AGENTS</t>
  </si>
  <si>
    <t>BETA BLOCKING AGENTS AND THIAZIDES</t>
  </si>
  <si>
    <t>BETA BLOCKING AGENTS, OTHER COMBINATIONS</t>
  </si>
  <si>
    <t>SELECTIVE CALCIUM CHANNEL BLOCKERS WITH MAINLY VASCULAR EFFECTS</t>
  </si>
  <si>
    <t>SELECTIVE CALCIUM CHANNEL BLOCKERS WITH DIRECT CARDIAC EFFECTS</t>
  </si>
  <si>
    <t>ACE INHIBITORS, PLAIN</t>
  </si>
  <si>
    <t>ACE INHIBITORS, COMBINATIONS</t>
  </si>
  <si>
    <t>ANGIOTENSIN II RECEPTOR BLOCKERS (ARBs), PLAIN</t>
  </si>
  <si>
    <t>ANGIOTENSIN II RECEPTOR BLOCKERS (ARBs), COMBINATIONS</t>
  </si>
  <si>
    <t>LIPID MODIFYING AGENTS, PLAIN</t>
  </si>
  <si>
    <t>LIPID MODIFYING AGENTS, COMBINATIONS</t>
  </si>
  <si>
    <t>ANTIFUNGALS FOR TOPICAL USE</t>
  </si>
  <si>
    <t>ANTIFUNGALS FOR SYSTEMIC USE</t>
  </si>
  <si>
    <t>ANTIPRURITICS, INCL. ANTIHISTAMINES, ANESTHETICS, ETC.</t>
  </si>
  <si>
    <t>ANTIPSORIATICS FOR TOPICAL USE</t>
  </si>
  <si>
    <t>ANTIBIOTICS FOR TOPICAL USE</t>
  </si>
  <si>
    <t>CHEMOTHERAPEUTICS FOR TOPICAL USE</t>
  </si>
  <si>
    <t>CORTICOSTEROIDS, PLAIN</t>
  </si>
  <si>
    <t>CORTICOSTEROIDS, COMBINATIONS WITH ANTIBIOTICS</t>
  </si>
  <si>
    <t>CORTICOSTEROIDS, OTHER COMBINATIONS</t>
  </si>
  <si>
    <t>ANTISEPTICS AND DISINFECTANTS</t>
  </si>
  <si>
    <t>ANTI-ACNE PREPARATIONS FOR TOPICAL USE</t>
  </si>
  <si>
    <t>ANTI-ACNE PREPARATIONS FOR SYSTEMIC USE</t>
  </si>
  <si>
    <t>OTHER DERMATOLOGICAL PREPARATIONS</t>
  </si>
  <si>
    <t>ANTIINFECTIVES AND ANTISEPTICS, EXCL. COMBINATIONS WITH CORTICOSTEROIDS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</si>
  <si>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</si>
  <si>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</si>
  <si>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</si>
  <si>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</si>
  <si>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</si>
  <si>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</si>
  <si>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</si>
  <si>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</si>
  <si>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</si>
  <si>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</si>
  <si>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</si>
  <si>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</si>
  <si>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</si>
  <si>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</si>
  <si>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X</t>
  </si>
  <si>
    <t>ALIMENTARY TRACT AND METABOLISM</t>
  </si>
  <si>
    <t>BLOOD AND BLOOD FORMING ORGANS</t>
  </si>
  <si>
    <t>CARDIOVASCULAR SYSTEM</t>
  </si>
  <si>
    <t>DERMATOLOGICALS</t>
  </si>
  <si>
    <t>GENITO URINARY SYSTEM AND SEX HORMONES</t>
  </si>
  <si>
    <t>SYSTEMIC HORMONAL PREPARATIONS, EXCL. SEX HORMONES AND INSULINS</t>
  </si>
  <si>
    <t>ANTIINFECTIVES FOR SYSTEMIC USE</t>
  </si>
  <si>
    <t>ANTINEOPLASTIC AND IMMUNOMODULATING AGENTS</t>
  </si>
  <si>
    <t> MUSCULO-SKELETAL SYSTEM</t>
  </si>
  <si>
    <t>NERVOUS SYSTEM</t>
  </si>
  <si>
    <t>ANTIPARASITIC PRODUCTS, INSECTICIDES AND REPELLENTS</t>
  </si>
  <si>
    <t>RESPIRATORY SYSTEM</t>
  </si>
  <si>
    <t>SENSORY ORGANS</t>
  </si>
  <si>
    <t>VARIOUS</t>
  </si>
  <si>
    <t>ANTIINFECTIVES/ANTISEPTICS IN COMBINATION WITH CORTICOSTEROIDS</t>
  </si>
  <si>
    <t>CONTRACEPTIVES FOR TOPICAL USE</t>
  </si>
  <si>
    <t>UTEROTONICS</t>
  </si>
  <si>
    <t>OTHER GYNECOLOGICALS</t>
  </si>
  <si>
    <t>HORMONAL CONTRACEPTIVES FOR SYSTEMIC USE</t>
  </si>
  <si>
    <t>ANDROGENS</t>
  </si>
  <si>
    <t>ESTROGENS</t>
  </si>
  <si>
    <t>PROGESTOGENS</t>
  </si>
  <si>
    <t>PROGESTOGENS AND ESTROGENS IN COMBINATION</t>
  </si>
  <si>
    <t>GONADOTROPINS AND OTHER OVULATION STIMULANTS</t>
  </si>
  <si>
    <t>ANTIANDROGENS</t>
  </si>
  <si>
    <t>OTHER SEX HORMONES AND MODULATORS OF THE GENITAL SYSTEM</t>
  </si>
  <si>
    <t>UROLOGICALS</t>
  </si>
  <si>
    <t>DRUGS USED IN BENIGN PROSTATIC HYPERTROPHY</t>
  </si>
  <si>
    <t>ANTERIOR PITUITARY LOBE HORMONES AND ANALOGUES</t>
  </si>
  <si>
    <t>POSTERIOR PITUITARY LOBE HORMONES</t>
  </si>
  <si>
    <t>HYPOTHALAMIC HORMONES</t>
  </si>
  <si>
    <t>CORTICOSTEROIDS FOR SYSTEMIC USE, PLAIN</t>
  </si>
  <si>
    <t>THYROID PREPARATIONS</t>
  </si>
  <si>
    <t>ANTITHYROID PREPARATIONS</t>
  </si>
  <si>
    <t>IODINE THERAPY</t>
  </si>
  <si>
    <t>GLYCOGENOLYTIC HORMONES</t>
  </si>
  <si>
    <t>PARATHYROID HORMONES AND ANALOGUES</t>
  </si>
  <si>
    <t>ANTI-PARATHYROID AGENTS</t>
  </si>
  <si>
    <t>TETRACYCLINES</t>
  </si>
  <si>
    <t>AMPHENICOLS</t>
  </si>
  <si>
    <t>BETA-LACTAM ANTIBACTERIALS, PENICILLINS</t>
  </si>
  <si>
    <t>OTHER BETA-LACTAM ANTIBACTERIALS</t>
  </si>
  <si>
    <t>SULFONAMIDES AND TRIMETHOPRIM</t>
  </si>
  <si>
    <t>MACROLIDES, LINCOSAMIDES AND STREPTOGRAMINS</t>
  </si>
  <si>
    <t>AMINOGLYCOSIDE ANTIBACTERIALS</t>
  </si>
  <si>
    <t>QUINOLONE ANTIBACTERIALS</t>
  </si>
  <si>
    <t>OTHER ANTIBACTERIALS</t>
  </si>
  <si>
    <t>ANTIMYCOTICS FOR SYSTEMIC USE</t>
  </si>
  <si>
    <t>DRUGS FOR TREATMENT OF TUBERCULOSIS</t>
  </si>
  <si>
    <t>DIRECT ACTING ANTIVIRALS</t>
  </si>
  <si>
    <t>IMMUNOGLOBULINS</t>
  </si>
  <si>
    <t>BACTERIAL VACCINES</t>
  </si>
  <si>
    <t>VIRAL VACCINES</t>
  </si>
  <si>
    <t>BACTERIAL AND VIRAL VACCINES, COMBINED</t>
  </si>
  <si>
    <t>ALKYLATING AGENTS</t>
  </si>
  <si>
    <t>ANTIMETABOLITES</t>
  </si>
  <si>
    <t>PLANT ALKALOIDS AND OTHER NATURAL PRODUCTS</t>
  </si>
  <si>
    <t>CYTOTOXIC ANTIBIOTICS AND RELATED SUBSTANCES</t>
  </si>
  <si>
    <t>OTHER ANTINEOPLASTIC AGENTS</t>
  </si>
  <si>
    <t>IMMUNOSTIMULANTS</t>
  </si>
  <si>
    <t>IMMUNOSUPPRESSANTS</t>
  </si>
  <si>
    <t>ANTIINFLAMMATORY AND ANTIRHEUMATIC PRODUCTS, NON-STEROIDS</t>
  </si>
  <si>
    <t>SPECIFIC ANTIRHEUMATIC AGENTS</t>
  </si>
  <si>
    <t>TOPICAL PRODUCTS FOR JOINT AND MUSCULAR PAIN</t>
  </si>
  <si>
    <t>MUSCLE RELAXANTS, PERIPHERALLY ACTING AGENTS</t>
  </si>
  <si>
    <t>MUSCLE RELAXANTS, CENTRALLY ACTING AGENTS</t>
  </si>
  <si>
    <t>ANTIGOUT PREPARATIONS</t>
  </si>
  <si>
    <t>DRUGS AFFECTING BONE STRUCTURE AND MINERALIZATION</t>
  </si>
  <si>
    <t>OTHER DRUGS FOR DISORDERS OF THE MUSCULO-SKELETAL SYSTEM</t>
  </si>
  <si>
    <t>ANESTHETICS, GENERAL</t>
  </si>
  <si>
    <t>ANESTHETICS, LOCAL</t>
  </si>
  <si>
    <t>OPIOIDS</t>
  </si>
  <si>
    <t>OTHER ANALGESICS AND ANTIPYRETICS</t>
  </si>
  <si>
    <t>ANTIMIGRAINE PREPARATIONS</t>
  </si>
  <si>
    <t>ANTIEPILEPTICS</t>
  </si>
  <si>
    <t>ANTIPSYCHOTICS</t>
  </si>
  <si>
    <t>ANXIOLYTICS</t>
  </si>
  <si>
    <t>HYPNOTICS AND SEDATIVES</t>
  </si>
  <si>
    <t>ANTIDEPRESSANTS</t>
  </si>
  <si>
    <t>PSYCHOSTIMULANTS, AGENTS USED FOR ADHD AND NOOTROPICS</t>
  </si>
  <si>
    <t>ANTI-DEMENTIA DRUGS</t>
  </si>
  <si>
    <t>PARASYMPATHOMIMETICS</t>
  </si>
  <si>
    <t>DRUGS USED IN ADDICTIVE DISORDERS</t>
  </si>
  <si>
    <t>ANTIVERTIGO PREPARATIONS</t>
  </si>
  <si>
    <t>OTHER NERVOUS SYSTEM DRUGS</t>
  </si>
  <si>
    <t>AGENTS AGAINST AMOEBIASIS AND OTHER PROTOZOAL DISEASES</t>
  </si>
  <si>
    <t>ANTIMALARIALS</t>
  </si>
  <si>
    <t>ECTOPARASITICIDES, INCL. SCABICIDES</t>
  </si>
  <si>
    <t>DECONGESTANTS AND OTHER NASAL PREPARATIONS FOR TOPICAL USE</t>
  </si>
  <si>
    <t>NASAL DECONGESTANTS FOR SYSTEMIC USE</t>
  </si>
  <si>
    <t>THROAT PREPARATIONS</t>
  </si>
  <si>
    <t>ADRENERGICS, INHALANTS</t>
  </si>
  <si>
    <t>OTHER DRUGS FOR OBSTRUCTIVE AIRWAY DISEASES, INHALANTS</t>
  </si>
  <si>
    <t>ADRENERGICS FOR SYSTEMIC USE</t>
  </si>
  <si>
    <t>OTHER SYSTEMIC DRUGS FOR OBSTRUCTIVE AIRWAY DISEASES</t>
  </si>
  <si>
    <t>EXPECTORANTS, EXCL. COMBINATIONS WITH COUGH SUPPRESSANTS</t>
  </si>
  <si>
    <t>COUGH SUPPRESSANTS, EXCL. COMBINATIONS WITH EXPECTORANTS</t>
  </si>
  <si>
    <t>COUGH SUPPRESSANTS AND EXPECTORANTS, COMBINATIONS</t>
  </si>
  <si>
    <t>ANTIHISTAMINES FOR SYSTEMIC USE</t>
  </si>
  <si>
    <t>OTHER RESPIRATORY SYSTEM PRODUCTS</t>
  </si>
  <si>
    <t>ANTIINFECTIVES</t>
  </si>
  <si>
    <t>ANTIINFLAMMATORY AGENTS</t>
  </si>
  <si>
    <t>ANTIINFLAMMATORY AGENTS AND ANTIINFECTIVES IN COMBINATION</t>
  </si>
  <si>
    <t>ANTIGLAUCOMA PREPARATIONS AND MIOTICS</t>
  </si>
  <si>
    <t>MYDRIATICS AND CYCLOPLEGICS</t>
  </si>
  <si>
    <t>DECONGESTANTS AND ANTIALLERGICS</t>
  </si>
  <si>
    <t>LOCAL ANESTHETICS</t>
  </si>
  <si>
    <t>OTHER OPHTHALMOLOGICALS</t>
  </si>
  <si>
    <t>CORTICOSTEROIDS AND ANTIINFECTIVES IN COMBINATION</t>
  </si>
  <si>
    <t>OTHER OTOLOGICALS</t>
  </si>
  <si>
    <t>ALL OTHER THERAPEUTIC PRODUCTS</t>
  </si>
  <si>
    <t>OTHER DIAGNOSTIC AGENTS</t>
  </si>
  <si>
    <t>OTHER NUTRIENTS</t>
  </si>
  <si>
    <t>ALL OTHER NON-THERAPEUTIC PRODUCTS</t>
  </si>
  <si>
    <t>X-RAY CONTRAST MEDIA, IODINATED</t>
  </si>
  <si>
    <t>X-RAY CONTRAST MEDIA, NON-IODINATED</t>
  </si>
  <si>
    <t>MAGNETIC RESONANCE IMAGING CONTRAST MEDIA</t>
  </si>
  <si>
    <t>ULTRASOUND CONTRAST MEDIA</t>
  </si>
  <si>
    <r>
      <t xml:space="preserve">CICATRIZANTS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</si>
  <si>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r>
      <t xml:space="preserve">ENZYMES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</si>
  <si>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t>* site CNAS</t>
  </si>
  <si>
    <t>Trim. 1*</t>
  </si>
  <si>
    <t>Trim. 2*</t>
  </si>
  <si>
    <t>Trim. 3*</t>
  </si>
  <si>
    <t>Trim. 4*</t>
  </si>
  <si>
    <t>J06A</t>
  </si>
  <si>
    <t>J07X</t>
  </si>
  <si>
    <t>IMMUNE SERA AND IMMUNOGLOBULINS</t>
  </si>
  <si>
    <t>OTHER VACCINES</t>
  </si>
  <si>
    <t>Cod ATC* - nivel 3</t>
  </si>
  <si>
    <t>** site WHO Collaborating Centre for Drug Statistics Methodology: https://www.whocc.no/atc_ddd_index -  (marcat in albastru - cod ATC, nivel 2)</t>
  </si>
  <si>
    <r>
      <t xml:space="preserve">HORMONES AND RELATED AGENTS - </t>
    </r>
    <r>
      <rPr>
        <sz val="11"/>
        <color rgb="FF00B0F0"/>
        <rFont val="Calibri"/>
        <family val="2"/>
        <scheme val="minor"/>
      </rPr>
      <t>ENDOCRINE THERAPY</t>
    </r>
  </si>
  <si>
    <r>
      <t>HORMONE ANTAGONISTS AND RELATED AGENTS</t>
    </r>
    <r>
      <rPr>
        <sz val="11"/>
        <color rgb="FF00B0F0"/>
        <rFont val="Calibri"/>
        <family val="2"/>
        <scheme val="minor"/>
      </rPr>
      <t xml:space="preserve"> - ENDOCRINE THERAPY</t>
    </r>
  </si>
  <si>
    <r>
      <t xml:space="preserve">ANTICHOLINERGIC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</si>
  <si>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DOPAMINERGIC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</si>
  <si>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ANTIINFECTIVES - </t>
    </r>
    <r>
      <rPr>
        <sz val="11"/>
        <color rgb="FF00B0F0"/>
        <rFont val="Calibri"/>
        <family val="2"/>
        <scheme val="minor"/>
      </rPr>
      <t>OPHTHALMOLOGICAL AND OTOLOGICAL PREPARATIONS</t>
    </r>
  </si>
  <si>
    <r>
      <t xml:space="preserve">CALCIUM - </t>
    </r>
    <r>
      <rPr>
        <sz val="11"/>
        <color rgb="FF00B0F0"/>
        <rFont val="Calibri"/>
        <family val="2"/>
        <scheme val="minor"/>
      </rPr>
      <t>MINERAL SUPPLEMENTS</t>
    </r>
  </si>
  <si>
    <r>
      <t xml:space="preserve">POTASSIUM - </t>
    </r>
    <r>
      <rPr>
        <sz val="11"/>
        <color rgb="FF00B0F0"/>
        <rFont val="Calibri"/>
        <family val="2"/>
        <scheme val="minor"/>
      </rPr>
      <t>MINERAL SUPPLEMENTS</t>
    </r>
  </si>
  <si>
    <t>V09D</t>
  </si>
  <si>
    <r>
      <t xml:space="preserve">THYROID - </t>
    </r>
    <r>
      <rPr>
        <sz val="11"/>
        <color rgb="FF00B0F0"/>
        <rFont val="Calibri"/>
        <family val="2"/>
        <scheme val="minor"/>
      </rPr>
      <t>RADIOPHARMACEUTICALS</t>
    </r>
  </si>
  <si>
    <t>V09I</t>
  </si>
  <si>
    <r>
      <t xml:space="preserve">OTHER THERAPEUTIC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</si>
  <si>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TUMOUR DETECTION - </t>
    </r>
    <r>
      <rPr>
        <sz val="11"/>
        <color rgb="FF00B0F0"/>
        <rFont val="Calibri"/>
        <family val="2"/>
        <scheme val="minor"/>
      </rPr>
      <t>RADIOPHARMACEUTICALS</t>
    </r>
  </si>
  <si>
    <t>V09B</t>
  </si>
  <si>
    <r>
      <t xml:space="preserve">SKELETON - </t>
    </r>
    <r>
      <rPr>
        <sz val="11"/>
        <color rgb="FF00B0F0"/>
        <rFont val="Calibri"/>
        <family val="2"/>
        <scheme val="minor"/>
      </rPr>
      <t>RADIOPHARMACEUTICALS</t>
    </r>
  </si>
  <si>
    <t>FĂRĂ</t>
  </si>
  <si>
    <t>L01E</t>
  </si>
  <si>
    <t>PROTEIN KINASE INHIBITORS</t>
  </si>
  <si>
    <t>V09E</t>
  </si>
  <si>
    <t>V09C</t>
  </si>
  <si>
    <t>V09G</t>
  </si>
  <si>
    <r>
      <t xml:space="preserve">CARDIOVASCULAR SYSTEM - </t>
    </r>
    <r>
      <rPr>
        <sz val="11"/>
        <color rgb="FF00B0F0"/>
        <rFont val="Calibri"/>
        <family val="2"/>
        <scheme val="minor"/>
      </rPr>
      <t>RADIOPHARMACEUTICALS</t>
    </r>
  </si>
  <si>
    <t>H02C</t>
  </si>
  <si>
    <t>ANTIADRENAL PREPARATIONS</t>
  </si>
  <si>
    <t>J04B</t>
  </si>
  <si>
    <t>DRUGS FOR TREATMENT OF LEPRA</t>
  </si>
  <si>
    <t>L01F</t>
  </si>
  <si>
    <t>MONOCLONAL ANTIBODIES AND ANTIBODY DRUG CONJUGATES</t>
  </si>
  <si>
    <t>R05X</t>
  </si>
  <si>
    <t>OTHER COLD PREPARATIONS</t>
  </si>
  <si>
    <r>
      <t xml:space="preserve">RENAL SYSTEM 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</si>
  <si>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HEPATIC AND RETICULO ENDOTHELIAL SYSTEM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</si>
  <si>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RESPIRATORY SYSTEM - </t>
    </r>
    <r>
      <rPr>
        <sz val="11"/>
        <color rgb="FF00B0F0"/>
        <rFont val="Calibri"/>
        <family val="2"/>
        <scheme val="minor"/>
      </rPr>
      <t>RADIOPHARMACEUTICALS</t>
    </r>
  </si>
  <si>
    <t>C03X</t>
  </si>
  <si>
    <t>OTHER DIURETICS</t>
  </si>
  <si>
    <t>A03</t>
  </si>
  <si>
    <t>Total an 2024</t>
  </si>
  <si>
    <t>An 2024 - consum valoric: valoare cu TVA (mii lei)</t>
  </si>
  <si>
    <t>C08G</t>
  </si>
  <si>
    <t>M03C</t>
  </si>
  <si>
    <t>S01L</t>
  </si>
  <si>
    <t>V01A</t>
  </si>
  <si>
    <t>CALCIUM CHANNEL BLOCKERS AND DIURETICS</t>
  </si>
  <si>
    <t>MUSCLE RELAXANTS, DIRECTLY ACTING AGENTS</t>
  </si>
  <si>
    <t>OCULAR VASCULAR DISORDER AGENTS</t>
  </si>
  <si>
    <r>
      <t xml:space="preserve">ANTINEMATODAL AGENTS - </t>
    </r>
    <r>
      <rPr>
        <sz val="11"/>
        <color rgb="FF00B0F0"/>
        <rFont val="Calibri"/>
        <family val="2"/>
        <scheme val="minor"/>
      </rPr>
      <t>ANTHELMINTICS</t>
    </r>
  </si>
  <si>
    <t>P02C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</si>
</sst>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FF0000"/>
      <name val="Calibri"/>
      <family val="2"/>
    </font>
    <font>
      <sz val="10"/>
      <color rgb="FF000000"/>
      <name val="Times New Roman"/>
      <charset val="204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1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/>
    <xf numFmtId="0" fontId="6" fillId="0" borderId="1" xfId="0" applyFont="1" applyBorder="1"/>
    <xf numFmtId="3" fontId="5" fillId="0" borderId="0" xfId="0" applyNumberFormat="1" applyFont="1"/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Border="1"/>
    <xf numFmtId="0" fontId="1" fillId="2" borderId="2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0" fontId="1" fillId="0" borderId="2" xfId="0" applyFont="1" applyBorder="1"/>
    <xf numFmtId="4" fontId="7" fillId="0" borderId="4" xfId="0" applyNumberFormat="1" applyFont="1" applyBorder="1" applyAlignment="1">
      <alignment wrapText="1"/>
    </xf>
    <xf numFmtId="0" fontId="0" fillId="0" borderId="2" xfId="0" applyBorder="1"/>
    <xf numFmtId="0" fontId="12" fillId="0" borderId="1" xfId="0" applyFont="1" applyBorder="1" applyAlignment="1">
      <alignment horizontal="right" vertical="center" wrapText="1"/>
    </xf>
    <xf numFmtId="4" fontId="6" fillId="0" borderId="4" xfId="0" applyNumberFormat="1" applyFont="1" applyBorder="1"/>
    <xf numFmtId="4" fontId="12" fillId="0" borderId="1" xfId="0" applyNumberFormat="1" applyFont="1" applyBorder="1" applyAlignment="1">
      <alignment horizontal="right" vertical="center" wrapText="1"/>
    </xf>
    <xf numFmtId="2" fontId="10" fillId="0" borderId="1" xfId="2" applyNumberFormat="1" applyFont="1" applyBorder="1" applyAlignment="1">
      <alignment horizontal="right" vertical="top" shrinkToFit="1"/>
    </xf>
    <xf numFmtId="4" fontId="12" fillId="0" borderId="1" xfId="0" applyNumberFormat="1" applyFont="1" applyBorder="1"/>
    <xf numFmtId="4" fontId="10" fillId="0" borderId="1" xfId="2" applyNumberFormat="1" applyFont="1" applyBorder="1" applyAlignment="1">
      <alignment horizontal="right" vertical="top" shrinkToFit="1"/>
    </xf>
    <xf numFmtId="0" fontId="12" fillId="0" borderId="1" xfId="0" applyFont="1" applyBorder="1"/>
    <xf numFmtId="0" fontId="5" fillId="0" borderId="2" xfId="1" applyFont="1" applyFill="1" applyBorder="1"/>
    <xf numFmtId="0" fontId="5" fillId="0" borderId="2" xfId="0" applyFont="1" applyBorder="1"/>
    <xf numFmtId="2" fontId="10" fillId="0" borderId="1" xfId="3" applyNumberFormat="1" applyFont="1" applyBorder="1" applyAlignment="1">
      <alignment horizontal="right" vertical="top" shrinkToFit="1"/>
    </xf>
    <xf numFmtId="2" fontId="13" fillId="0" borderId="1" xfId="2" applyNumberFormat="1" applyFont="1" applyBorder="1" applyAlignment="1">
      <alignment horizontal="right" vertical="top" shrinkToFit="1"/>
    </xf>
    <xf numFmtId="4" fontId="7" fillId="0" borderId="4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2" xr:uid="{3ABC42B2-6748-48EB-AECE-37BD943F384D}"/>
    <cellStyle name="Normal 3" xfId="3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occ.no/atc_ddd_index/?code=J07X&amp;showdescription=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G239"/>
  <sheetViews>
    <sheetView tabSelected="1" zoomScaleNormal="100" workbookViewId="0">
      <pane ySplit="1" topLeftCell="A215" activePane="bottomLeft" state="frozen"/>
      <selection pane="bottomLeft" activeCell="G219" sqref="G219"/>
    </sheetView>
  </sheetViews>
  <sheetFormatPr defaultColWidth="132.88671875" defaultRowHeight="14.4" x14ac:dyDescent="0.3"/>
  <cols>
    <col min="1" max="1" width="15.88671875" bestFit="1" customWidth="1"/>
    <col min="2" max="2" width="70.77734375" customWidth="1"/>
    <col min="3" max="6" width="11.77734375" bestFit="1" customWidth="1"/>
    <col min="7" max="8" width="14.44140625" customWidth="1"/>
  </cols>
  <sheetData>
    <row r="1" spans="1:7" s="1" customFormat="1" x14ac:dyDescent="0.3">
      <c r="A1" s="31" t="s">
        <v>467</v>
      </c>
      <c r="B1" s="32"/>
      <c r="C1" s="32"/>
      <c r="D1" s="32"/>
      <c r="E1" s="32"/>
      <c r="F1" s="32"/>
      <c r="G1" s="33"/>
    </row>
    <row r="2" spans="1:7" ht="28.8" x14ac:dyDescent="0.3">
      <c r="A2" s="7" t="s">
        <v>429</v>
      </c>
      <c r="B2" s="14" t="s">
        <v>200</v>
      </c>
      <c r="C2" s="8" t="s">
        <v>421</v>
      </c>
      <c r="D2" s="8" t="s">
        <v>422</v>
      </c>
      <c r="E2" s="8" t="s">
        <v>423</v>
      </c>
      <c r="F2" s="8" t="s">
        <v>424</v>
      </c>
      <c r="G2" s="15" t="s">
        <v>466</v>
      </c>
    </row>
    <row r="3" spans="1:7" x14ac:dyDescent="0.3">
      <c r="A3" s="4" t="s">
        <v>285</v>
      </c>
      <c r="B3" s="16" t="s">
        <v>300</v>
      </c>
      <c r="C3" s="12"/>
      <c r="D3" s="12"/>
      <c r="E3" s="12"/>
      <c r="F3" s="12"/>
      <c r="G3" s="17">
        <f>SUM(G4:G36)</f>
        <v>3651326.3499999987</v>
      </c>
    </row>
    <row r="4" spans="1:7" x14ac:dyDescent="0.3">
      <c r="A4" s="3" t="s">
        <v>0</v>
      </c>
      <c r="B4" s="18" t="s">
        <v>201</v>
      </c>
      <c r="C4" s="19">
        <v>139.27000000000001</v>
      </c>
      <c r="D4" s="19">
        <v>144.57</v>
      </c>
      <c r="E4" s="19">
        <v>134.27000000000001</v>
      </c>
      <c r="F4" s="19">
        <v>159.66999999999999</v>
      </c>
      <c r="G4" s="20">
        <f>SUM(C4:F4)</f>
        <v>577.78</v>
      </c>
    </row>
    <row r="5" spans="1:7" x14ac:dyDescent="0.3">
      <c r="A5" s="3" t="s">
        <v>1</v>
      </c>
      <c r="B5" s="18" t="s">
        <v>202</v>
      </c>
      <c r="C5" s="19">
        <v>110.82</v>
      </c>
      <c r="D5" s="19">
        <v>114.72</v>
      </c>
      <c r="E5" s="19">
        <v>100.91</v>
      </c>
      <c r="F5" s="19">
        <v>92.88</v>
      </c>
      <c r="G5" s="20">
        <f t="shared" ref="G5:G70" si="0">SUM(C5:F5)</f>
        <v>419.33</v>
      </c>
    </row>
    <row r="6" spans="1:7" x14ac:dyDescent="0.3">
      <c r="A6" s="3" t="s">
        <v>2</v>
      </c>
      <c r="B6" s="18" t="s">
        <v>203</v>
      </c>
      <c r="C6" s="21">
        <v>51345.09</v>
      </c>
      <c r="D6" s="21">
        <v>50285.14</v>
      </c>
      <c r="E6" s="21">
        <v>50213.07</v>
      </c>
      <c r="F6" s="21">
        <v>52172.33</v>
      </c>
      <c r="G6" s="20">
        <f t="shared" si="0"/>
        <v>204015.63</v>
      </c>
    </row>
    <row r="7" spans="1:7" x14ac:dyDescent="0.3">
      <c r="A7" s="10" t="s">
        <v>465</v>
      </c>
      <c r="B7" s="18"/>
      <c r="C7" s="19">
        <v>0.27</v>
      </c>
      <c r="D7" s="19">
        <v>0.03</v>
      </c>
      <c r="E7" s="19">
        <v>0.12</v>
      </c>
      <c r="F7" s="22"/>
      <c r="G7" s="20">
        <f t="shared" si="0"/>
        <v>0.42000000000000004</v>
      </c>
    </row>
    <row r="8" spans="1:7" x14ac:dyDescent="0.3">
      <c r="A8" s="3" t="s">
        <v>3</v>
      </c>
      <c r="B8" s="18" t="s">
        <v>204</v>
      </c>
      <c r="C8" s="21">
        <v>8435.76</v>
      </c>
      <c r="D8" s="21">
        <v>7778.09</v>
      </c>
      <c r="E8" s="21">
        <v>7036.4</v>
      </c>
      <c r="F8" s="21">
        <v>7434.2</v>
      </c>
      <c r="G8" s="20">
        <f t="shared" si="0"/>
        <v>30684.45</v>
      </c>
    </row>
    <row r="9" spans="1:7" x14ac:dyDescent="0.3">
      <c r="A9" s="3" t="s">
        <v>4</v>
      </c>
      <c r="B9" s="18" t="s">
        <v>205</v>
      </c>
      <c r="C9" s="19">
        <v>406.46</v>
      </c>
      <c r="D9" s="21">
        <v>1096.8499999999999</v>
      </c>
      <c r="E9" s="21">
        <v>1345.85</v>
      </c>
      <c r="F9" s="21">
        <v>1416.59</v>
      </c>
      <c r="G9" s="20">
        <f t="shared" si="0"/>
        <v>4265.75</v>
      </c>
    </row>
    <row r="10" spans="1:7" x14ac:dyDescent="0.3">
      <c r="A10" s="3" t="s">
        <v>5</v>
      </c>
      <c r="B10" s="18" t="s">
        <v>206</v>
      </c>
      <c r="C10" s="21">
        <v>1599.01</v>
      </c>
      <c r="D10" s="21">
        <v>1559.59</v>
      </c>
      <c r="E10" s="19">
        <v>541.41999999999996</v>
      </c>
      <c r="F10" s="19">
        <v>160.36000000000001</v>
      </c>
      <c r="G10" s="20">
        <f t="shared" si="0"/>
        <v>3860.38</v>
      </c>
    </row>
    <row r="11" spans="1:7" x14ac:dyDescent="0.3">
      <c r="A11" s="3" t="s">
        <v>6</v>
      </c>
      <c r="B11" s="18" t="s">
        <v>207</v>
      </c>
      <c r="C11" s="21">
        <v>4451.6499999999996</v>
      </c>
      <c r="D11" s="21">
        <v>4308.41</v>
      </c>
      <c r="E11" s="21">
        <v>4282.7299999999996</v>
      </c>
      <c r="F11" s="21">
        <v>3890.02</v>
      </c>
      <c r="G11" s="20">
        <f t="shared" si="0"/>
        <v>16932.809999999998</v>
      </c>
    </row>
    <row r="12" spans="1:7" x14ac:dyDescent="0.3">
      <c r="A12" s="3" t="s">
        <v>7</v>
      </c>
      <c r="B12" s="18" t="s">
        <v>208</v>
      </c>
      <c r="C12" s="21">
        <v>16755.34</v>
      </c>
      <c r="D12" s="21">
        <v>18339.11</v>
      </c>
      <c r="E12" s="21">
        <v>19338.3</v>
      </c>
      <c r="F12" s="21">
        <v>19756.11</v>
      </c>
      <c r="G12" s="20">
        <f t="shared" si="0"/>
        <v>74188.86</v>
      </c>
    </row>
    <row r="13" spans="1:7" x14ac:dyDescent="0.3">
      <c r="A13" s="3" t="s">
        <v>8</v>
      </c>
      <c r="B13" s="18" t="s">
        <v>209</v>
      </c>
      <c r="C13" s="21">
        <v>6990.31</v>
      </c>
      <c r="D13" s="21">
        <v>5415.74</v>
      </c>
      <c r="E13" s="21">
        <v>4666.8</v>
      </c>
      <c r="F13" s="21">
        <v>5086.41</v>
      </c>
      <c r="G13" s="20">
        <f t="shared" si="0"/>
        <v>22159.26</v>
      </c>
    </row>
    <row r="14" spans="1:7" x14ac:dyDescent="0.3">
      <c r="A14" s="3" t="s">
        <v>9</v>
      </c>
      <c r="B14" s="18" t="s">
        <v>210</v>
      </c>
      <c r="C14" s="21">
        <v>8573.32</v>
      </c>
      <c r="D14" s="21">
        <v>8316.58</v>
      </c>
      <c r="E14" s="21">
        <v>8014.65</v>
      </c>
      <c r="F14" s="21">
        <v>8740.81</v>
      </c>
      <c r="G14" s="20">
        <f t="shared" si="0"/>
        <v>33645.360000000001</v>
      </c>
    </row>
    <row r="15" spans="1:7" x14ac:dyDescent="0.3">
      <c r="A15" s="3" t="s">
        <v>10</v>
      </c>
      <c r="B15" s="18" t="s">
        <v>211</v>
      </c>
      <c r="C15" s="21">
        <v>1104.04</v>
      </c>
      <c r="D15" s="21">
        <v>1112.98</v>
      </c>
      <c r="E15" s="21">
        <v>1024.92</v>
      </c>
      <c r="F15" s="21">
        <v>1036.1600000000001</v>
      </c>
      <c r="G15" s="20">
        <f t="shared" si="0"/>
        <v>4278.1000000000004</v>
      </c>
    </row>
    <row r="16" spans="1:7" x14ac:dyDescent="0.3">
      <c r="A16" s="3" t="s">
        <v>11</v>
      </c>
      <c r="B16" s="18" t="s">
        <v>212</v>
      </c>
      <c r="C16" s="21">
        <v>12107.69</v>
      </c>
      <c r="D16" s="21">
        <v>13068.01</v>
      </c>
      <c r="E16" s="21">
        <v>14249.9</v>
      </c>
      <c r="F16" s="21">
        <v>15515.99</v>
      </c>
      <c r="G16" s="20">
        <f t="shared" si="0"/>
        <v>54941.59</v>
      </c>
    </row>
    <row r="17" spans="1:7" x14ac:dyDescent="0.3">
      <c r="A17" s="3" t="s">
        <v>12</v>
      </c>
      <c r="B17" s="18" t="s">
        <v>213</v>
      </c>
      <c r="C17" s="19">
        <v>63.12</v>
      </c>
      <c r="D17" s="19">
        <v>64.47</v>
      </c>
      <c r="E17" s="19">
        <v>80.34</v>
      </c>
      <c r="F17" s="19">
        <v>70.7</v>
      </c>
      <c r="G17" s="20">
        <f t="shared" si="0"/>
        <v>278.63</v>
      </c>
    </row>
    <row r="18" spans="1:7" x14ac:dyDescent="0.3">
      <c r="A18" s="3" t="s">
        <v>13</v>
      </c>
      <c r="B18" s="18" t="s">
        <v>214</v>
      </c>
      <c r="C18" s="19">
        <v>29.61</v>
      </c>
      <c r="D18" s="19">
        <v>32.369999999999997</v>
      </c>
      <c r="E18" s="19">
        <v>33.43</v>
      </c>
      <c r="F18" s="19">
        <v>32.83</v>
      </c>
      <c r="G18" s="20">
        <f t="shared" si="0"/>
        <v>128.24</v>
      </c>
    </row>
    <row r="19" spans="1:7" x14ac:dyDescent="0.3">
      <c r="A19" s="3" t="s">
        <v>14</v>
      </c>
      <c r="B19" s="18" t="s">
        <v>215</v>
      </c>
      <c r="C19" s="21">
        <v>5836.43</v>
      </c>
      <c r="D19" s="21">
        <v>5716.13</v>
      </c>
      <c r="E19" s="21">
        <v>5828.16</v>
      </c>
      <c r="F19" s="21">
        <v>6167.88</v>
      </c>
      <c r="G19" s="20">
        <f t="shared" si="0"/>
        <v>23548.600000000002</v>
      </c>
    </row>
    <row r="20" spans="1:7" x14ac:dyDescent="0.3">
      <c r="A20" s="3" t="s">
        <v>15</v>
      </c>
      <c r="B20" s="18" t="s">
        <v>216</v>
      </c>
      <c r="C20" s="19">
        <v>432.49</v>
      </c>
      <c r="D20" s="19">
        <v>281.52</v>
      </c>
      <c r="E20" s="19">
        <v>301.91000000000003</v>
      </c>
      <c r="F20" s="19">
        <v>331.34</v>
      </c>
      <c r="G20" s="20">
        <f t="shared" si="0"/>
        <v>1347.26</v>
      </c>
    </row>
    <row r="21" spans="1:7" x14ac:dyDescent="0.3">
      <c r="A21" s="3" t="s">
        <v>16</v>
      </c>
      <c r="B21" s="18" t="s">
        <v>217</v>
      </c>
      <c r="C21" s="21">
        <v>1371.61</v>
      </c>
      <c r="D21" s="21">
        <v>1806.1</v>
      </c>
      <c r="E21" s="21">
        <v>2369.1799999999998</v>
      </c>
      <c r="F21" s="21">
        <v>1884.68</v>
      </c>
      <c r="G21" s="20">
        <f t="shared" si="0"/>
        <v>7431.57</v>
      </c>
    </row>
    <row r="22" spans="1:7" x14ac:dyDescent="0.3">
      <c r="A22" s="3" t="s">
        <v>17</v>
      </c>
      <c r="B22" s="18" t="s">
        <v>218</v>
      </c>
      <c r="C22" s="19">
        <v>17.82</v>
      </c>
      <c r="D22" s="19">
        <v>26.53</v>
      </c>
      <c r="E22" s="19">
        <v>27.53</v>
      </c>
      <c r="F22" s="19">
        <v>25.65</v>
      </c>
      <c r="G22" s="20">
        <f t="shared" si="0"/>
        <v>97.53</v>
      </c>
    </row>
    <row r="23" spans="1:7" x14ac:dyDescent="0.3">
      <c r="A23" s="3" t="s">
        <v>18</v>
      </c>
      <c r="B23" s="18" t="s">
        <v>219</v>
      </c>
      <c r="C23" s="19">
        <v>653.77</v>
      </c>
      <c r="D23" s="19">
        <v>678.68</v>
      </c>
      <c r="E23" s="19">
        <v>784.78</v>
      </c>
      <c r="F23" s="19">
        <v>857.32</v>
      </c>
      <c r="G23" s="20">
        <f t="shared" si="0"/>
        <v>2974.5499999999997</v>
      </c>
    </row>
    <row r="24" spans="1:7" x14ac:dyDescent="0.3">
      <c r="A24" s="3" t="s">
        <v>19</v>
      </c>
      <c r="B24" s="18" t="s">
        <v>220</v>
      </c>
      <c r="C24" s="21">
        <v>202409.63</v>
      </c>
      <c r="D24" s="21">
        <v>202349.23</v>
      </c>
      <c r="E24" s="21">
        <v>206893.14</v>
      </c>
      <c r="F24" s="21">
        <v>214259.3</v>
      </c>
      <c r="G24" s="20">
        <f t="shared" si="0"/>
        <v>825911.3</v>
      </c>
    </row>
    <row r="25" spans="1:7" x14ac:dyDescent="0.3">
      <c r="A25" s="3" t="s">
        <v>20</v>
      </c>
      <c r="B25" s="18" t="s">
        <v>221</v>
      </c>
      <c r="C25" s="21">
        <v>447863.85</v>
      </c>
      <c r="D25" s="21">
        <v>467800.04</v>
      </c>
      <c r="E25" s="21">
        <v>488834.51</v>
      </c>
      <c r="F25" s="21">
        <v>515769.9</v>
      </c>
      <c r="G25" s="20">
        <f t="shared" si="0"/>
        <v>1920268.2999999998</v>
      </c>
    </row>
    <row r="26" spans="1:7" x14ac:dyDescent="0.3">
      <c r="A26" s="3" t="s">
        <v>21</v>
      </c>
      <c r="B26" s="18" t="s">
        <v>222</v>
      </c>
      <c r="C26" s="21">
        <v>24772.53</v>
      </c>
      <c r="D26" s="21">
        <v>24006.02</v>
      </c>
      <c r="E26" s="21">
        <v>24199.919999999998</v>
      </c>
      <c r="F26" s="21">
        <v>26527.56</v>
      </c>
      <c r="G26" s="20">
        <f t="shared" si="0"/>
        <v>99506.03</v>
      </c>
    </row>
    <row r="27" spans="1:7" x14ac:dyDescent="0.3">
      <c r="A27" s="3" t="s">
        <v>22</v>
      </c>
      <c r="B27" s="18" t="s">
        <v>223</v>
      </c>
      <c r="C27" s="21">
        <v>7781.64</v>
      </c>
      <c r="D27" s="21">
        <v>8785.06</v>
      </c>
      <c r="E27" s="21">
        <v>9143.92</v>
      </c>
      <c r="F27" s="21">
        <v>9439.3700000000008</v>
      </c>
      <c r="G27" s="20">
        <f t="shared" si="0"/>
        <v>35149.990000000005</v>
      </c>
    </row>
    <row r="28" spans="1:7" x14ac:dyDescent="0.3">
      <c r="A28" s="3" t="s">
        <v>23</v>
      </c>
      <c r="B28" s="18" t="s">
        <v>224</v>
      </c>
      <c r="C28" s="19">
        <v>8.73</v>
      </c>
      <c r="D28" s="19">
        <v>7.15</v>
      </c>
      <c r="E28" s="19">
        <v>7.66</v>
      </c>
      <c r="F28" s="19">
        <v>6.61</v>
      </c>
      <c r="G28" s="20">
        <f t="shared" si="0"/>
        <v>30.15</v>
      </c>
    </row>
    <row r="29" spans="1:7" x14ac:dyDescent="0.3">
      <c r="A29" s="3" t="s">
        <v>24</v>
      </c>
      <c r="B29" s="18" t="s">
        <v>225</v>
      </c>
      <c r="C29" s="21">
        <v>4504.28</v>
      </c>
      <c r="D29" s="21">
        <v>3864.65</v>
      </c>
      <c r="E29" s="21">
        <v>3984.19</v>
      </c>
      <c r="F29" s="21">
        <v>4717.99</v>
      </c>
      <c r="G29" s="20">
        <f t="shared" si="0"/>
        <v>17071.11</v>
      </c>
    </row>
    <row r="30" spans="1:7" x14ac:dyDescent="0.3">
      <c r="A30" s="3" t="s">
        <v>25</v>
      </c>
      <c r="B30" s="18" t="s">
        <v>226</v>
      </c>
      <c r="C30" s="21">
        <v>4752.17</v>
      </c>
      <c r="D30" s="21">
        <v>4943.34</v>
      </c>
      <c r="E30" s="21">
        <v>5693.28</v>
      </c>
      <c r="F30" s="21">
        <v>5415.97</v>
      </c>
      <c r="G30" s="20">
        <f t="shared" si="0"/>
        <v>20804.760000000002</v>
      </c>
    </row>
    <row r="31" spans="1:7" x14ac:dyDescent="0.3">
      <c r="A31" s="3" t="s">
        <v>26</v>
      </c>
      <c r="B31" s="18" t="s">
        <v>227</v>
      </c>
      <c r="C31" s="19">
        <v>0.01</v>
      </c>
      <c r="D31" s="19">
        <v>0</v>
      </c>
      <c r="E31" s="19">
        <v>0.25</v>
      </c>
      <c r="F31" s="19">
        <v>0.28999999999999998</v>
      </c>
      <c r="G31" s="20">
        <f t="shared" si="0"/>
        <v>0.55000000000000004</v>
      </c>
    </row>
    <row r="32" spans="1:7" x14ac:dyDescent="0.3">
      <c r="A32" s="3" t="s">
        <v>27</v>
      </c>
      <c r="B32" s="18" t="s">
        <v>436</v>
      </c>
      <c r="C32" s="21">
        <v>3189.91</v>
      </c>
      <c r="D32" s="21">
        <v>3189.79</v>
      </c>
      <c r="E32" s="21">
        <v>3263.84</v>
      </c>
      <c r="F32" s="21">
        <v>3317.26</v>
      </c>
      <c r="G32" s="20">
        <f t="shared" si="0"/>
        <v>12960.800000000001</v>
      </c>
    </row>
    <row r="33" spans="1:7" x14ac:dyDescent="0.3">
      <c r="A33" s="3" t="s">
        <v>28</v>
      </c>
      <c r="B33" s="18" t="s">
        <v>437</v>
      </c>
      <c r="C33" s="19">
        <v>177.75</v>
      </c>
      <c r="D33" s="19">
        <v>181.76</v>
      </c>
      <c r="E33" s="19">
        <v>173.46</v>
      </c>
      <c r="F33" s="19">
        <v>203.32</v>
      </c>
      <c r="G33" s="20">
        <f t="shared" si="0"/>
        <v>736.29</v>
      </c>
    </row>
    <row r="34" spans="1:7" x14ac:dyDescent="0.3">
      <c r="A34" s="3" t="s">
        <v>29</v>
      </c>
      <c r="B34" s="18" t="s">
        <v>228</v>
      </c>
      <c r="C34" s="19">
        <v>132.16999999999999</v>
      </c>
      <c r="D34" s="19">
        <v>132.79</v>
      </c>
      <c r="E34" s="19">
        <v>111.41</v>
      </c>
      <c r="F34" s="19">
        <v>189.51</v>
      </c>
      <c r="G34" s="20">
        <f t="shared" si="0"/>
        <v>565.88</v>
      </c>
    </row>
    <row r="35" spans="1:7" x14ac:dyDescent="0.3">
      <c r="A35" s="3" t="s">
        <v>30</v>
      </c>
      <c r="B35" s="18" t="s">
        <v>229</v>
      </c>
      <c r="C35" s="19">
        <v>379.02</v>
      </c>
      <c r="D35" s="19">
        <v>337.26</v>
      </c>
      <c r="E35" s="19">
        <v>390</v>
      </c>
      <c r="F35" s="19">
        <v>343.53</v>
      </c>
      <c r="G35" s="20">
        <f t="shared" si="0"/>
        <v>1449.81</v>
      </c>
    </row>
    <row r="36" spans="1:7" x14ac:dyDescent="0.3">
      <c r="A36" s="3" t="s">
        <v>31</v>
      </c>
      <c r="B36" s="18" t="s">
        <v>230</v>
      </c>
      <c r="C36" s="21">
        <v>54741.71</v>
      </c>
      <c r="D36" s="21">
        <v>55726.5</v>
      </c>
      <c r="E36" s="21">
        <v>56699.27</v>
      </c>
      <c r="F36" s="21">
        <v>63927.8</v>
      </c>
      <c r="G36" s="20">
        <f t="shared" si="0"/>
        <v>231095.27999999997</v>
      </c>
    </row>
    <row r="37" spans="1:7" x14ac:dyDescent="0.3">
      <c r="A37" s="2" t="s">
        <v>286</v>
      </c>
      <c r="B37" s="16" t="s">
        <v>301</v>
      </c>
      <c r="C37" s="12"/>
      <c r="D37" s="12"/>
      <c r="E37" s="12"/>
      <c r="F37" s="12"/>
      <c r="G37" s="17">
        <f>SUM(G38:G49)</f>
        <v>1200847.99</v>
      </c>
    </row>
    <row r="38" spans="1:7" x14ac:dyDescent="0.3">
      <c r="A38" s="3" t="s">
        <v>32</v>
      </c>
      <c r="B38" s="18" t="s">
        <v>231</v>
      </c>
      <c r="C38" s="23">
        <v>114016.75</v>
      </c>
      <c r="D38" s="21">
        <v>119924.96</v>
      </c>
      <c r="E38" s="21">
        <v>120377.12</v>
      </c>
      <c r="F38" s="21">
        <v>119889.47</v>
      </c>
      <c r="G38" s="20">
        <f t="shared" si="0"/>
        <v>474208.30000000005</v>
      </c>
    </row>
    <row r="39" spans="1:7" x14ac:dyDescent="0.3">
      <c r="A39" s="3" t="s">
        <v>33</v>
      </c>
      <c r="B39" s="18" t="s">
        <v>232</v>
      </c>
      <c r="C39" s="19">
        <v>597.41999999999996</v>
      </c>
      <c r="D39" s="19">
        <v>772.74</v>
      </c>
      <c r="E39" s="19">
        <v>710.85</v>
      </c>
      <c r="F39" s="19">
        <v>715.26</v>
      </c>
      <c r="G39" s="20">
        <f t="shared" si="0"/>
        <v>2796.2699999999995</v>
      </c>
    </row>
    <row r="40" spans="1:7" x14ac:dyDescent="0.3">
      <c r="A40" s="3" t="s">
        <v>34</v>
      </c>
      <c r="B40" s="18" t="s">
        <v>233</v>
      </c>
      <c r="C40" s="21">
        <v>61151.14</v>
      </c>
      <c r="D40" s="21">
        <v>62400.09</v>
      </c>
      <c r="E40" s="21">
        <v>68176.17</v>
      </c>
      <c r="F40" s="21">
        <v>72637.7</v>
      </c>
      <c r="G40" s="20">
        <f t="shared" si="0"/>
        <v>264365.09999999998</v>
      </c>
    </row>
    <row r="41" spans="1:7" x14ac:dyDescent="0.3">
      <c r="A41" s="3" t="s">
        <v>35</v>
      </c>
      <c r="B41" s="18" t="s">
        <v>234</v>
      </c>
      <c r="C41" s="21">
        <v>16687.7</v>
      </c>
      <c r="D41" s="21">
        <v>17309.79</v>
      </c>
      <c r="E41" s="21">
        <v>17628.900000000001</v>
      </c>
      <c r="F41" s="21">
        <v>18429.72</v>
      </c>
      <c r="G41" s="20">
        <f t="shared" si="0"/>
        <v>70056.110000000015</v>
      </c>
    </row>
    <row r="42" spans="1:7" x14ac:dyDescent="0.3">
      <c r="A42" s="3" t="s">
        <v>36</v>
      </c>
      <c r="B42" s="18" t="s">
        <v>235</v>
      </c>
      <c r="C42" s="21">
        <v>6337.96</v>
      </c>
      <c r="D42" s="21">
        <v>6640.98</v>
      </c>
      <c r="E42" s="21">
        <v>6979.87</v>
      </c>
      <c r="F42" s="21">
        <v>7676.29</v>
      </c>
      <c r="G42" s="20">
        <f t="shared" si="0"/>
        <v>27635.1</v>
      </c>
    </row>
    <row r="43" spans="1:7" x14ac:dyDescent="0.3">
      <c r="A43" s="3" t="s">
        <v>37</v>
      </c>
      <c r="B43" s="18" t="s">
        <v>236</v>
      </c>
      <c r="C43" s="21">
        <v>31426.67</v>
      </c>
      <c r="D43" s="21">
        <v>33010.080000000002</v>
      </c>
      <c r="E43" s="21">
        <v>34370.129999999997</v>
      </c>
      <c r="F43" s="21">
        <v>36116.35</v>
      </c>
      <c r="G43" s="20">
        <f t="shared" si="0"/>
        <v>134923.23000000001</v>
      </c>
    </row>
    <row r="44" spans="1:7" x14ac:dyDescent="0.3">
      <c r="A44" s="3" t="s">
        <v>38</v>
      </c>
      <c r="B44" s="18" t="s">
        <v>237</v>
      </c>
      <c r="C44" s="21">
        <v>1079.46</v>
      </c>
      <c r="D44" s="21">
        <v>1066.83</v>
      </c>
      <c r="E44" s="21">
        <v>1080.75</v>
      </c>
      <c r="F44" s="21">
        <v>1027.08</v>
      </c>
      <c r="G44" s="20">
        <f t="shared" si="0"/>
        <v>4254.12</v>
      </c>
    </row>
    <row r="45" spans="1:7" x14ac:dyDescent="0.3">
      <c r="A45" s="3" t="s">
        <v>39</v>
      </c>
      <c r="B45" s="18" t="s">
        <v>238</v>
      </c>
      <c r="C45" s="21">
        <v>39668.300000000003</v>
      </c>
      <c r="D45" s="21">
        <v>39590.699999999997</v>
      </c>
      <c r="E45" s="21">
        <v>40610.99</v>
      </c>
      <c r="F45" s="21">
        <v>41306.71</v>
      </c>
      <c r="G45" s="20">
        <f t="shared" si="0"/>
        <v>161176.69999999998</v>
      </c>
    </row>
    <row r="46" spans="1:7" x14ac:dyDescent="0.3">
      <c r="A46" s="3" t="s">
        <v>40</v>
      </c>
      <c r="B46" s="18" t="s">
        <v>239</v>
      </c>
      <c r="C46" s="21">
        <v>2398.0700000000002</v>
      </c>
      <c r="D46" s="21">
        <v>2383.7600000000002</v>
      </c>
      <c r="E46" s="21">
        <v>2163.0300000000002</v>
      </c>
      <c r="F46" s="21">
        <v>2504.13</v>
      </c>
      <c r="G46" s="20">
        <f t="shared" si="0"/>
        <v>9448.9900000000016</v>
      </c>
    </row>
    <row r="47" spans="1:7" x14ac:dyDescent="0.3">
      <c r="A47" s="3" t="s">
        <v>41</v>
      </c>
      <c r="B47" s="18" t="s">
        <v>240</v>
      </c>
      <c r="C47" s="21">
        <v>1897.79</v>
      </c>
      <c r="D47" s="21">
        <v>1914.91</v>
      </c>
      <c r="E47" s="21">
        <v>1863.01</v>
      </c>
      <c r="F47" s="21">
        <v>2056.2199999999998</v>
      </c>
      <c r="G47" s="20">
        <f t="shared" si="0"/>
        <v>7731.93</v>
      </c>
    </row>
    <row r="48" spans="1:7" x14ac:dyDescent="0.3">
      <c r="A48" s="3" t="s">
        <v>42</v>
      </c>
      <c r="B48" s="18" t="s">
        <v>241</v>
      </c>
      <c r="C48" s="21">
        <v>1479.31</v>
      </c>
      <c r="D48" s="21">
        <v>1397.89</v>
      </c>
      <c r="E48" s="21">
        <v>2102.16</v>
      </c>
      <c r="F48" s="21">
        <v>2111.96</v>
      </c>
      <c r="G48" s="20">
        <f t="shared" si="0"/>
        <v>7091.32</v>
      </c>
    </row>
    <row r="49" spans="1:7" x14ac:dyDescent="0.3">
      <c r="A49" s="3" t="s">
        <v>43</v>
      </c>
      <c r="B49" s="18" t="s">
        <v>242</v>
      </c>
      <c r="C49" s="21">
        <v>9109.65</v>
      </c>
      <c r="D49" s="21">
        <v>8786.2000000000007</v>
      </c>
      <c r="E49" s="21">
        <v>9693.94</v>
      </c>
      <c r="F49" s="21">
        <v>9571.0300000000007</v>
      </c>
      <c r="G49" s="20">
        <f t="shared" si="0"/>
        <v>37160.82</v>
      </c>
    </row>
    <row r="50" spans="1:7" x14ac:dyDescent="0.3">
      <c r="A50" s="2" t="s">
        <v>287</v>
      </c>
      <c r="B50" s="16" t="s">
        <v>302</v>
      </c>
      <c r="C50" s="12"/>
      <c r="D50" s="12"/>
      <c r="E50" s="12"/>
      <c r="F50" s="12"/>
      <c r="G50" s="17">
        <f>SUM(G51:G80)</f>
        <v>1858822.2699999998</v>
      </c>
    </row>
    <row r="51" spans="1:7" x14ac:dyDescent="0.3">
      <c r="A51" s="3" t="s">
        <v>44</v>
      </c>
      <c r="B51" s="18" t="s">
        <v>243</v>
      </c>
      <c r="C51" s="21">
        <v>3595.55</v>
      </c>
      <c r="D51" s="21">
        <v>4375.09</v>
      </c>
      <c r="E51" s="21">
        <v>4311.37</v>
      </c>
      <c r="F51" s="21">
        <v>4386.4399999999996</v>
      </c>
      <c r="G51" s="20">
        <f t="shared" si="0"/>
        <v>16668.45</v>
      </c>
    </row>
    <row r="52" spans="1:7" x14ac:dyDescent="0.3">
      <c r="A52" s="3" t="s">
        <v>45</v>
      </c>
      <c r="B52" s="18" t="s">
        <v>244</v>
      </c>
      <c r="C52" s="21">
        <v>4323.55</v>
      </c>
      <c r="D52" s="21">
        <v>4356.05</v>
      </c>
      <c r="E52" s="21">
        <v>4384.45</v>
      </c>
      <c r="F52" s="21">
        <v>4534</v>
      </c>
      <c r="G52" s="20">
        <f t="shared" si="0"/>
        <v>17598.05</v>
      </c>
    </row>
    <row r="53" spans="1:7" x14ac:dyDescent="0.3">
      <c r="A53" s="3" t="s">
        <v>46</v>
      </c>
      <c r="B53" s="18" t="s">
        <v>245</v>
      </c>
      <c r="C53" s="21">
        <v>8748.34</v>
      </c>
      <c r="D53" s="21">
        <v>9054.08</v>
      </c>
      <c r="E53" s="21">
        <v>9662.9599999999991</v>
      </c>
      <c r="F53" s="21">
        <v>11207.62</v>
      </c>
      <c r="G53" s="20">
        <f t="shared" si="0"/>
        <v>38673</v>
      </c>
    </row>
    <row r="54" spans="1:7" x14ac:dyDescent="0.3">
      <c r="A54" s="3" t="s">
        <v>47</v>
      </c>
      <c r="B54" s="18" t="s">
        <v>246</v>
      </c>
      <c r="C54" s="21">
        <v>9539.75</v>
      </c>
      <c r="D54" s="21">
        <v>9417.48</v>
      </c>
      <c r="E54" s="21">
        <v>9281.09</v>
      </c>
      <c r="F54" s="21">
        <v>9590.93</v>
      </c>
      <c r="G54" s="20">
        <f t="shared" si="0"/>
        <v>37829.25</v>
      </c>
    </row>
    <row r="55" spans="1:7" x14ac:dyDescent="0.3">
      <c r="A55" s="3" t="s">
        <v>48</v>
      </c>
      <c r="B55" s="18" t="s">
        <v>247</v>
      </c>
      <c r="C55" s="21">
        <v>17863.43</v>
      </c>
      <c r="D55" s="21">
        <v>17950.060000000001</v>
      </c>
      <c r="E55" s="21">
        <v>17538.599999999999</v>
      </c>
      <c r="F55" s="21">
        <v>19286.3</v>
      </c>
      <c r="G55" s="20">
        <f t="shared" si="0"/>
        <v>72638.39</v>
      </c>
    </row>
    <row r="56" spans="1:7" x14ac:dyDescent="0.3">
      <c r="A56" s="3" t="s">
        <v>49</v>
      </c>
      <c r="B56" s="18" t="s">
        <v>248</v>
      </c>
      <c r="C56" s="21">
        <v>19229.37</v>
      </c>
      <c r="D56" s="21">
        <v>19734.72</v>
      </c>
      <c r="E56" s="21">
        <v>19532.3</v>
      </c>
      <c r="F56" s="21">
        <v>20618.97</v>
      </c>
      <c r="G56" s="20">
        <f t="shared" si="0"/>
        <v>79115.360000000001</v>
      </c>
    </row>
    <row r="57" spans="1:7" x14ac:dyDescent="0.3">
      <c r="A57" s="3" t="s">
        <v>50</v>
      </c>
      <c r="B57" s="18" t="s">
        <v>249</v>
      </c>
      <c r="C57" s="21">
        <v>1175.24</v>
      </c>
      <c r="D57" s="21">
        <v>1198.17</v>
      </c>
      <c r="E57" s="21">
        <v>1186.21</v>
      </c>
      <c r="F57" s="21">
        <v>1260.99</v>
      </c>
      <c r="G57" s="20">
        <f t="shared" si="0"/>
        <v>4820.6099999999997</v>
      </c>
    </row>
    <row r="58" spans="1:7" x14ac:dyDescent="0.3">
      <c r="A58" s="3" t="s">
        <v>51</v>
      </c>
      <c r="B58" s="18" t="s">
        <v>250</v>
      </c>
      <c r="C58" s="21">
        <v>7157.43</v>
      </c>
      <c r="D58" s="21">
        <v>8053.33</v>
      </c>
      <c r="E58" s="21">
        <v>7237.32</v>
      </c>
      <c r="F58" s="21">
        <v>10316.06</v>
      </c>
      <c r="G58" s="20">
        <f t="shared" si="0"/>
        <v>32764.14</v>
      </c>
    </row>
    <row r="59" spans="1:7" x14ac:dyDescent="0.3">
      <c r="A59" s="3" t="s">
        <v>52</v>
      </c>
      <c r="B59" s="18" t="s">
        <v>251</v>
      </c>
      <c r="C59" s="21">
        <v>1188.26</v>
      </c>
      <c r="D59" s="21">
        <v>1181.3900000000001</v>
      </c>
      <c r="E59" s="21">
        <v>1178.8399999999999</v>
      </c>
      <c r="F59" s="21">
        <v>1195.08</v>
      </c>
      <c r="G59" s="20">
        <f t="shared" si="0"/>
        <v>4743.57</v>
      </c>
    </row>
    <row r="60" spans="1:7" x14ac:dyDescent="0.3">
      <c r="A60" s="3" t="s">
        <v>53</v>
      </c>
      <c r="B60" s="18" t="s">
        <v>252</v>
      </c>
      <c r="C60" s="21">
        <v>19463.43</v>
      </c>
      <c r="D60" s="21">
        <v>18923.02</v>
      </c>
      <c r="E60" s="21">
        <v>18590.96</v>
      </c>
      <c r="F60" s="21">
        <v>18842.439999999999</v>
      </c>
      <c r="G60" s="20">
        <f t="shared" si="0"/>
        <v>75819.849999999991</v>
      </c>
    </row>
    <row r="61" spans="1:7" x14ac:dyDescent="0.3">
      <c r="A61" s="3" t="s">
        <v>54</v>
      </c>
      <c r="B61" s="18" t="s">
        <v>253</v>
      </c>
      <c r="C61" s="21">
        <v>6093.31</v>
      </c>
      <c r="D61" s="21">
        <v>6103.72</v>
      </c>
      <c r="E61" s="21">
        <v>6108.81</v>
      </c>
      <c r="F61" s="21">
        <v>6451.26</v>
      </c>
      <c r="G61" s="20">
        <f t="shared" si="0"/>
        <v>24757.1</v>
      </c>
    </row>
    <row r="62" spans="1:7" x14ac:dyDescent="0.3">
      <c r="A62" s="3" t="s">
        <v>55</v>
      </c>
      <c r="B62" s="18" t="s">
        <v>254</v>
      </c>
      <c r="C62" s="21">
        <v>6491.53</v>
      </c>
      <c r="D62" s="21">
        <v>6819.76</v>
      </c>
      <c r="E62" s="21">
        <v>6969.4</v>
      </c>
      <c r="F62" s="21">
        <v>7331.92</v>
      </c>
      <c r="G62" s="20">
        <f t="shared" si="0"/>
        <v>27612.61</v>
      </c>
    </row>
    <row r="63" spans="1:7" x14ac:dyDescent="0.3">
      <c r="A63" s="3" t="s">
        <v>56</v>
      </c>
      <c r="B63" s="18" t="s">
        <v>255</v>
      </c>
      <c r="C63" s="21">
        <v>16948.310000000001</v>
      </c>
      <c r="D63" s="21">
        <v>17462.560000000001</v>
      </c>
      <c r="E63" s="21">
        <v>17739.599999999999</v>
      </c>
      <c r="F63" s="21">
        <v>17770.009999999998</v>
      </c>
      <c r="G63" s="20">
        <f t="shared" si="0"/>
        <v>69920.479999999996</v>
      </c>
    </row>
    <row r="64" spans="1:7" x14ac:dyDescent="0.3">
      <c r="A64" s="3" t="s">
        <v>463</v>
      </c>
      <c r="B64" t="s">
        <v>464</v>
      </c>
      <c r="C64" s="24"/>
      <c r="D64" s="3"/>
      <c r="E64" s="19">
        <v>2.83</v>
      </c>
      <c r="F64" s="19">
        <v>2.83</v>
      </c>
      <c r="G64" s="20">
        <f t="shared" si="0"/>
        <v>5.66</v>
      </c>
    </row>
    <row r="65" spans="1:7" x14ac:dyDescent="0.3">
      <c r="A65" s="3" t="s">
        <v>57</v>
      </c>
      <c r="B65" s="18" t="s">
        <v>256</v>
      </c>
      <c r="C65" s="21">
        <v>23760.799999999999</v>
      </c>
      <c r="D65" s="21">
        <v>23801.03</v>
      </c>
      <c r="E65" s="21">
        <v>24227.14</v>
      </c>
      <c r="F65" s="21">
        <v>25071.42</v>
      </c>
      <c r="G65" s="20">
        <f t="shared" si="0"/>
        <v>96860.39</v>
      </c>
    </row>
    <row r="66" spans="1:7" x14ac:dyDescent="0.3">
      <c r="A66" s="3" t="s">
        <v>58</v>
      </c>
      <c r="B66" s="18" t="s">
        <v>257</v>
      </c>
      <c r="C66" s="19">
        <v>117.62</v>
      </c>
      <c r="D66" s="19">
        <v>105.24</v>
      </c>
      <c r="E66" s="19">
        <v>94.54</v>
      </c>
      <c r="F66" s="19">
        <v>75.03</v>
      </c>
      <c r="G66" s="20">
        <f t="shared" si="0"/>
        <v>392.43000000000006</v>
      </c>
    </row>
    <row r="67" spans="1:7" x14ac:dyDescent="0.3">
      <c r="A67" s="3" t="s">
        <v>59</v>
      </c>
      <c r="B67" s="18" t="s">
        <v>258</v>
      </c>
      <c r="C67" s="19">
        <v>701.35</v>
      </c>
      <c r="D67" s="19">
        <v>789.04</v>
      </c>
      <c r="E67" s="19">
        <v>815.62</v>
      </c>
      <c r="F67" s="19">
        <v>816.06</v>
      </c>
      <c r="G67" s="20">
        <f t="shared" si="0"/>
        <v>3122.0699999999997</v>
      </c>
    </row>
    <row r="68" spans="1:7" x14ac:dyDescent="0.3">
      <c r="A68" s="3" t="s">
        <v>60</v>
      </c>
      <c r="B68" s="18" t="s">
        <v>259</v>
      </c>
      <c r="C68" s="21">
        <v>20365.95</v>
      </c>
      <c r="D68" s="21">
        <v>21115.03</v>
      </c>
      <c r="E68" s="21">
        <v>22292.16</v>
      </c>
      <c r="F68" s="21">
        <v>22441.5</v>
      </c>
      <c r="G68" s="20">
        <f t="shared" si="0"/>
        <v>86214.64</v>
      </c>
    </row>
    <row r="69" spans="1:7" x14ac:dyDescent="0.3">
      <c r="A69" s="3" t="s">
        <v>61</v>
      </c>
      <c r="B69" s="18" t="s">
        <v>260</v>
      </c>
      <c r="C69" s="21">
        <v>45859.59</v>
      </c>
      <c r="D69" s="21">
        <v>45193.99</v>
      </c>
      <c r="E69" s="21">
        <v>45324.43</v>
      </c>
      <c r="F69" s="21">
        <v>46615.67</v>
      </c>
      <c r="G69" s="20">
        <f t="shared" si="0"/>
        <v>182993.68</v>
      </c>
    </row>
    <row r="70" spans="1:7" x14ac:dyDescent="0.3">
      <c r="A70" s="3" t="s">
        <v>62</v>
      </c>
      <c r="B70" s="18" t="s">
        <v>261</v>
      </c>
      <c r="C70" s="19">
        <v>105.47</v>
      </c>
      <c r="D70" s="19">
        <v>105.51</v>
      </c>
      <c r="E70" s="19">
        <v>102.99</v>
      </c>
      <c r="F70" s="19">
        <v>104.11</v>
      </c>
      <c r="G70" s="20">
        <f t="shared" si="0"/>
        <v>418.08000000000004</v>
      </c>
    </row>
    <row r="71" spans="1:7" x14ac:dyDescent="0.3">
      <c r="A71" s="3" t="s">
        <v>63</v>
      </c>
      <c r="B71" s="18" t="s">
        <v>262</v>
      </c>
      <c r="C71" s="19">
        <v>0.74</v>
      </c>
      <c r="D71" s="19">
        <v>0.17</v>
      </c>
      <c r="E71" s="19">
        <v>0</v>
      </c>
      <c r="F71" s="19">
        <v>0</v>
      </c>
      <c r="G71" s="20">
        <f t="shared" ref="G71:G136" si="1">SUM(C71:F71)</f>
        <v>0.91</v>
      </c>
    </row>
    <row r="72" spans="1:7" x14ac:dyDescent="0.3">
      <c r="A72" s="3" t="s">
        <v>64</v>
      </c>
      <c r="B72" s="18" t="s">
        <v>263</v>
      </c>
      <c r="C72" s="21">
        <v>14135.45</v>
      </c>
      <c r="D72" s="21">
        <v>16601.47</v>
      </c>
      <c r="E72" s="21">
        <v>16705.400000000001</v>
      </c>
      <c r="F72" s="21">
        <v>17616.46</v>
      </c>
      <c r="G72" s="20">
        <f t="shared" si="1"/>
        <v>65058.780000000006</v>
      </c>
    </row>
    <row r="73" spans="1:7" x14ac:dyDescent="0.3">
      <c r="A73" s="3" t="s">
        <v>65</v>
      </c>
      <c r="B73" s="18" t="s">
        <v>264</v>
      </c>
      <c r="C73" s="21">
        <v>1608.25</v>
      </c>
      <c r="D73" s="21">
        <v>1568.97</v>
      </c>
      <c r="E73" s="21">
        <v>1551.08</v>
      </c>
      <c r="F73" s="21">
        <v>1578.56</v>
      </c>
      <c r="G73" s="20">
        <f t="shared" si="1"/>
        <v>6306.8600000000006</v>
      </c>
    </row>
    <row r="74" spans="1:7" x14ac:dyDescent="0.3">
      <c r="A74" s="3" t="s">
        <v>468</v>
      </c>
      <c r="B74" t="s">
        <v>472</v>
      </c>
      <c r="C74" s="21"/>
      <c r="D74" s="21"/>
      <c r="E74" s="21"/>
      <c r="F74" s="19">
        <v>0.28000000000000003</v>
      </c>
      <c r="G74" s="20">
        <f t="shared" si="1"/>
        <v>0.28000000000000003</v>
      </c>
    </row>
    <row r="75" spans="1:7" x14ac:dyDescent="0.3">
      <c r="A75" s="3" t="s">
        <v>66</v>
      </c>
      <c r="B75" s="18" t="s">
        <v>265</v>
      </c>
      <c r="C75" s="21">
        <v>21348.41</v>
      </c>
      <c r="D75" s="21">
        <v>20720.28</v>
      </c>
      <c r="E75" s="21">
        <v>20039.07</v>
      </c>
      <c r="F75" s="21">
        <v>20202.02</v>
      </c>
      <c r="G75" s="20">
        <f t="shared" si="1"/>
        <v>82309.78</v>
      </c>
    </row>
    <row r="76" spans="1:7" x14ac:dyDescent="0.3">
      <c r="A76" s="3" t="s">
        <v>67</v>
      </c>
      <c r="B76" s="18" t="s">
        <v>266</v>
      </c>
      <c r="C76" s="21">
        <v>53637.29</v>
      </c>
      <c r="D76" s="21">
        <v>53774.29</v>
      </c>
      <c r="E76" s="21">
        <v>53067.03</v>
      </c>
      <c r="F76" s="21">
        <v>55447.47</v>
      </c>
      <c r="G76" s="20">
        <f t="shared" si="1"/>
        <v>215926.08</v>
      </c>
    </row>
    <row r="77" spans="1:7" x14ac:dyDescent="0.3">
      <c r="A77" s="3" t="s">
        <v>68</v>
      </c>
      <c r="B77" s="18" t="s">
        <v>267</v>
      </c>
      <c r="C77" s="21">
        <v>37831</v>
      </c>
      <c r="D77" s="21">
        <v>37675.57</v>
      </c>
      <c r="E77" s="21">
        <v>37006.46</v>
      </c>
      <c r="F77" s="21">
        <v>38532.44</v>
      </c>
      <c r="G77" s="20">
        <f t="shared" si="1"/>
        <v>151045.47</v>
      </c>
    </row>
    <row r="78" spans="1:7" x14ac:dyDescent="0.3">
      <c r="A78" s="3" t="s">
        <v>69</v>
      </c>
      <c r="B78" s="18" t="s">
        <v>268</v>
      </c>
      <c r="C78" s="21">
        <v>18982.34</v>
      </c>
      <c r="D78" s="21">
        <v>19371.46</v>
      </c>
      <c r="E78" s="21">
        <v>16521.310000000001</v>
      </c>
      <c r="F78" s="21">
        <v>15846.1</v>
      </c>
      <c r="G78" s="20">
        <f t="shared" si="1"/>
        <v>70721.210000000006</v>
      </c>
    </row>
    <row r="79" spans="1:7" x14ac:dyDescent="0.3">
      <c r="A79" s="3" t="s">
        <v>70</v>
      </c>
      <c r="B79" s="18" t="s">
        <v>269</v>
      </c>
      <c r="C79" s="21">
        <v>82336.039999999994</v>
      </c>
      <c r="D79" s="21">
        <v>82462.91</v>
      </c>
      <c r="E79" s="21">
        <v>80998.53</v>
      </c>
      <c r="F79" s="21">
        <v>83697.429999999993</v>
      </c>
      <c r="G79" s="20">
        <f t="shared" si="1"/>
        <v>329494.91000000003</v>
      </c>
    </row>
    <row r="80" spans="1:7" x14ac:dyDescent="0.3">
      <c r="A80" s="3" t="s">
        <v>71</v>
      </c>
      <c r="B80" s="18" t="s">
        <v>270</v>
      </c>
      <c r="C80" s="21">
        <v>14321.25</v>
      </c>
      <c r="D80" s="21">
        <v>15603.55</v>
      </c>
      <c r="E80" s="21">
        <v>16632.72</v>
      </c>
      <c r="F80" s="21">
        <v>18432.66</v>
      </c>
      <c r="G80" s="20">
        <f t="shared" si="1"/>
        <v>64990.180000000008</v>
      </c>
    </row>
    <row r="81" spans="1:7" x14ac:dyDescent="0.3">
      <c r="A81" s="2" t="s">
        <v>288</v>
      </c>
      <c r="B81" s="16" t="s">
        <v>303</v>
      </c>
      <c r="C81" s="12"/>
      <c r="D81" s="12"/>
      <c r="E81" s="12"/>
      <c r="F81" s="12"/>
      <c r="G81" s="17">
        <f>SUM(G82:G96)</f>
        <v>102932.13</v>
      </c>
    </row>
    <row r="82" spans="1:7" x14ac:dyDescent="0.3">
      <c r="A82" s="3" t="s">
        <v>72</v>
      </c>
      <c r="B82" s="18" t="s">
        <v>271</v>
      </c>
      <c r="C82" s="19">
        <v>224.83</v>
      </c>
      <c r="D82" s="19">
        <v>254.55</v>
      </c>
      <c r="E82" s="19">
        <v>264.45999999999998</v>
      </c>
      <c r="F82" s="19">
        <v>239.76</v>
      </c>
      <c r="G82" s="20">
        <f t="shared" si="1"/>
        <v>983.59999999999991</v>
      </c>
    </row>
    <row r="83" spans="1:7" x14ac:dyDescent="0.3">
      <c r="A83" s="3" t="s">
        <v>73</v>
      </c>
      <c r="B83" s="18" t="s">
        <v>272</v>
      </c>
      <c r="C83" s="19">
        <v>183.07</v>
      </c>
      <c r="D83" s="19">
        <v>214.85</v>
      </c>
      <c r="E83" s="19">
        <v>236.54</v>
      </c>
      <c r="F83" s="19">
        <v>219.45</v>
      </c>
      <c r="G83" s="20">
        <f t="shared" si="1"/>
        <v>853.90999999999985</v>
      </c>
    </row>
    <row r="84" spans="1:7" x14ac:dyDescent="0.3">
      <c r="A84" s="3" t="s">
        <v>74</v>
      </c>
      <c r="B84" s="18" t="s">
        <v>418</v>
      </c>
      <c r="C84" s="19">
        <v>0.36</v>
      </c>
      <c r="D84" s="19">
        <v>0.74</v>
      </c>
      <c r="E84" s="19">
        <v>0.65</v>
      </c>
      <c r="F84" s="19">
        <v>0.69</v>
      </c>
      <c r="G84" s="20">
        <f t="shared" si="1"/>
        <v>2.44</v>
      </c>
    </row>
    <row r="85" spans="1:7" x14ac:dyDescent="0.3">
      <c r="A85" s="3" t="s">
        <v>75</v>
      </c>
      <c r="B85" s="18" t="s">
        <v>419</v>
      </c>
      <c r="C85" s="19">
        <v>288.13</v>
      </c>
      <c r="D85" s="19">
        <v>155.22999999999999</v>
      </c>
      <c r="E85" s="19">
        <v>278.10000000000002</v>
      </c>
      <c r="F85" s="19">
        <v>160.28</v>
      </c>
      <c r="G85" s="20">
        <f t="shared" si="1"/>
        <v>881.74</v>
      </c>
    </row>
    <row r="86" spans="1:7" x14ac:dyDescent="0.3">
      <c r="A86" s="3" t="s">
        <v>76</v>
      </c>
      <c r="B86" s="18" t="s">
        <v>273</v>
      </c>
      <c r="C86" s="19">
        <v>2.23</v>
      </c>
      <c r="D86" s="19">
        <v>6.27</v>
      </c>
      <c r="E86" s="19">
        <v>8.61</v>
      </c>
      <c r="F86" s="19">
        <v>4.28</v>
      </c>
      <c r="G86" s="20">
        <f t="shared" si="1"/>
        <v>21.39</v>
      </c>
    </row>
    <row r="87" spans="1:7" x14ac:dyDescent="0.3">
      <c r="A87" s="3" t="s">
        <v>77</v>
      </c>
      <c r="B87" s="18" t="s">
        <v>274</v>
      </c>
      <c r="C87" s="21">
        <v>1696.88</v>
      </c>
      <c r="D87" s="21">
        <v>1774.3</v>
      </c>
      <c r="E87" s="21">
        <v>1646.05</v>
      </c>
      <c r="F87" s="21">
        <v>1766.22</v>
      </c>
      <c r="G87" s="20">
        <f t="shared" si="1"/>
        <v>6883.4500000000007</v>
      </c>
    </row>
    <row r="88" spans="1:7" x14ac:dyDescent="0.3">
      <c r="A88" s="3" t="s">
        <v>78</v>
      </c>
      <c r="B88" s="18" t="s">
        <v>275</v>
      </c>
      <c r="C88" s="19">
        <v>297.42</v>
      </c>
      <c r="D88" s="19">
        <v>313.85000000000002</v>
      </c>
      <c r="E88" s="19">
        <v>371.56</v>
      </c>
      <c r="F88" s="19">
        <v>363.09</v>
      </c>
      <c r="G88" s="20">
        <f t="shared" si="1"/>
        <v>1345.9199999999998</v>
      </c>
    </row>
    <row r="89" spans="1:7" x14ac:dyDescent="0.3">
      <c r="A89" s="3" t="s">
        <v>79</v>
      </c>
      <c r="B89" s="18" t="s">
        <v>276</v>
      </c>
      <c r="C89" s="19">
        <v>822.15</v>
      </c>
      <c r="D89" s="19">
        <v>976.03</v>
      </c>
      <c r="E89" s="21">
        <v>1121.8699999999999</v>
      </c>
      <c r="F89" s="21">
        <v>1153.99</v>
      </c>
      <c r="G89" s="20">
        <f t="shared" si="1"/>
        <v>4074.04</v>
      </c>
    </row>
    <row r="90" spans="1:7" x14ac:dyDescent="0.3">
      <c r="A90" s="3" t="s">
        <v>80</v>
      </c>
      <c r="B90" s="18" t="s">
        <v>277</v>
      </c>
      <c r="C90" s="21">
        <v>2070.83</v>
      </c>
      <c r="D90" s="21">
        <v>2620.8000000000002</v>
      </c>
      <c r="E90" s="21">
        <v>2735.47</v>
      </c>
      <c r="F90" s="21">
        <v>2007.79</v>
      </c>
      <c r="G90" s="20">
        <f t="shared" si="1"/>
        <v>9434.89</v>
      </c>
    </row>
    <row r="91" spans="1:7" x14ac:dyDescent="0.3">
      <c r="A91" s="3" t="s">
        <v>81</v>
      </c>
      <c r="B91" s="18" t="s">
        <v>278</v>
      </c>
      <c r="C91" s="21">
        <v>2563.3000000000002</v>
      </c>
      <c r="D91" s="21">
        <v>2763.86</v>
      </c>
      <c r="E91" s="21">
        <v>3120.29</v>
      </c>
      <c r="F91" s="21">
        <v>2753.11</v>
      </c>
      <c r="G91" s="20">
        <f t="shared" si="1"/>
        <v>11200.560000000001</v>
      </c>
    </row>
    <row r="92" spans="1:7" x14ac:dyDescent="0.3">
      <c r="A92" s="3" t="s">
        <v>82</v>
      </c>
      <c r="B92" s="18" t="s">
        <v>279</v>
      </c>
      <c r="C92" s="19">
        <v>72.22</v>
      </c>
      <c r="D92" s="19">
        <v>79.22</v>
      </c>
      <c r="E92" s="19">
        <v>63.47</v>
      </c>
      <c r="F92" s="19">
        <v>67.849999999999994</v>
      </c>
      <c r="G92" s="20">
        <f t="shared" si="1"/>
        <v>282.76</v>
      </c>
    </row>
    <row r="93" spans="1:7" x14ac:dyDescent="0.3">
      <c r="A93" s="3" t="s">
        <v>83</v>
      </c>
      <c r="B93" s="18" t="s">
        <v>280</v>
      </c>
      <c r="C93" s="21">
        <v>2495.6999999999998</v>
      </c>
      <c r="D93" s="21">
        <v>2525.19</v>
      </c>
      <c r="E93" s="21">
        <v>2654.86</v>
      </c>
      <c r="F93" s="21">
        <v>2718.01</v>
      </c>
      <c r="G93" s="20">
        <f t="shared" si="1"/>
        <v>10393.76</v>
      </c>
    </row>
    <row r="94" spans="1:7" x14ac:dyDescent="0.3">
      <c r="A94" s="3" t="s">
        <v>84</v>
      </c>
      <c r="B94" s="18" t="s">
        <v>281</v>
      </c>
      <c r="C94" s="19">
        <v>581.79</v>
      </c>
      <c r="D94" s="19">
        <v>598.87</v>
      </c>
      <c r="E94" s="19">
        <v>446.52</v>
      </c>
      <c r="F94" s="19">
        <v>382.51</v>
      </c>
      <c r="G94" s="20">
        <f t="shared" si="1"/>
        <v>2009.6899999999998</v>
      </c>
    </row>
    <row r="95" spans="1:7" x14ac:dyDescent="0.3">
      <c r="A95" s="3" t="s">
        <v>85</v>
      </c>
      <c r="B95" s="18" t="s">
        <v>282</v>
      </c>
      <c r="C95" s="19">
        <v>603.84</v>
      </c>
      <c r="D95" s="19">
        <v>542.29</v>
      </c>
      <c r="E95" s="19">
        <v>473.41</v>
      </c>
      <c r="F95" s="19">
        <v>620.53</v>
      </c>
      <c r="G95" s="20">
        <f t="shared" si="1"/>
        <v>2240.0700000000002</v>
      </c>
    </row>
    <row r="96" spans="1:7" x14ac:dyDescent="0.3">
      <c r="A96" s="3" t="s">
        <v>86</v>
      </c>
      <c r="B96" s="18" t="s">
        <v>283</v>
      </c>
      <c r="C96" s="21">
        <v>11126.85</v>
      </c>
      <c r="D96" s="21">
        <v>12525.76</v>
      </c>
      <c r="E96" s="21">
        <v>13530.03</v>
      </c>
      <c r="F96" s="21">
        <v>15141.27</v>
      </c>
      <c r="G96" s="20">
        <f t="shared" si="1"/>
        <v>52323.91</v>
      </c>
    </row>
    <row r="97" spans="1:7" x14ac:dyDescent="0.3">
      <c r="A97" s="10" t="s">
        <v>445</v>
      </c>
      <c r="B97" s="18"/>
      <c r="C97" s="21">
        <v>1212.08</v>
      </c>
      <c r="D97" s="25">
        <v>279.62</v>
      </c>
      <c r="E97" s="21">
        <v>1920.37</v>
      </c>
      <c r="F97" s="19">
        <v>453.95</v>
      </c>
      <c r="G97" s="20">
        <f t="shared" si="1"/>
        <v>3866.0199999999995</v>
      </c>
    </row>
    <row r="98" spans="1:7" x14ac:dyDescent="0.3">
      <c r="A98" s="2" t="s">
        <v>289</v>
      </c>
      <c r="B98" s="16" t="s">
        <v>304</v>
      </c>
      <c r="C98" s="12"/>
      <c r="D98" s="12"/>
      <c r="E98" s="12"/>
      <c r="F98" s="12"/>
      <c r="G98" s="17">
        <f>SUM(G99:G113)</f>
        <v>96942.99</v>
      </c>
    </row>
    <row r="99" spans="1:7" x14ac:dyDescent="0.3">
      <c r="A99" s="3" t="s">
        <v>87</v>
      </c>
      <c r="B99" s="18" t="s">
        <v>284</v>
      </c>
      <c r="C99" s="19">
        <v>378.37</v>
      </c>
      <c r="D99" s="19">
        <v>392.34</v>
      </c>
      <c r="E99" s="19">
        <v>412.83</v>
      </c>
      <c r="F99" s="19">
        <v>432.75</v>
      </c>
      <c r="G99" s="20">
        <f t="shared" si="1"/>
        <v>1616.29</v>
      </c>
    </row>
    <row r="100" spans="1:7" x14ac:dyDescent="0.3">
      <c r="A100" s="3" t="s">
        <v>88</v>
      </c>
      <c r="B100" s="18" t="s">
        <v>314</v>
      </c>
      <c r="C100" s="19">
        <v>87.02</v>
      </c>
      <c r="D100" s="19">
        <v>75.67</v>
      </c>
      <c r="E100" s="19">
        <v>73.66</v>
      </c>
      <c r="F100" s="19">
        <v>57.23</v>
      </c>
      <c r="G100" s="20">
        <f t="shared" si="1"/>
        <v>293.58</v>
      </c>
    </row>
    <row r="101" spans="1:7" x14ac:dyDescent="0.3">
      <c r="A101" s="3" t="s">
        <v>89</v>
      </c>
      <c r="B101" s="18" t="s">
        <v>316</v>
      </c>
      <c r="C101" s="19">
        <v>546.41999999999996</v>
      </c>
      <c r="D101" s="19">
        <v>552.48</v>
      </c>
      <c r="E101" s="19">
        <v>582.48</v>
      </c>
      <c r="F101" s="19">
        <v>517.44000000000005</v>
      </c>
      <c r="G101" s="20">
        <f t="shared" si="1"/>
        <v>2198.8200000000002</v>
      </c>
    </row>
    <row r="102" spans="1:7" x14ac:dyDescent="0.3">
      <c r="A102" s="3" t="s">
        <v>90</v>
      </c>
      <c r="B102" s="18" t="s">
        <v>315</v>
      </c>
      <c r="C102" s="19">
        <v>424.47</v>
      </c>
      <c r="D102" s="19">
        <v>414.22</v>
      </c>
      <c r="E102" s="19">
        <v>409.87</v>
      </c>
      <c r="F102" s="19">
        <v>455.92</v>
      </c>
      <c r="G102" s="20">
        <f t="shared" si="1"/>
        <v>1704.48</v>
      </c>
    </row>
    <row r="103" spans="1:7" x14ac:dyDescent="0.3">
      <c r="A103" s="3" t="s">
        <v>91</v>
      </c>
      <c r="B103" s="18" t="s">
        <v>317</v>
      </c>
      <c r="C103" s="19">
        <v>692.74</v>
      </c>
      <c r="D103" s="19">
        <v>702.57</v>
      </c>
      <c r="E103" s="19">
        <v>695.69</v>
      </c>
      <c r="F103" s="19">
        <v>759.32</v>
      </c>
      <c r="G103" s="20">
        <f t="shared" si="1"/>
        <v>2850.32</v>
      </c>
    </row>
    <row r="104" spans="1:7" x14ac:dyDescent="0.3">
      <c r="A104" s="3" t="s">
        <v>92</v>
      </c>
      <c r="B104" s="18" t="s">
        <v>318</v>
      </c>
      <c r="C104" s="19">
        <v>11.65</v>
      </c>
      <c r="D104" s="19">
        <v>2.16</v>
      </c>
      <c r="E104" s="19">
        <v>3.16</v>
      </c>
      <c r="F104" s="19">
        <v>7.87</v>
      </c>
      <c r="G104" s="20">
        <f t="shared" si="1"/>
        <v>24.84</v>
      </c>
    </row>
    <row r="105" spans="1:7" x14ac:dyDescent="0.3">
      <c r="A105" s="3" t="s">
        <v>93</v>
      </c>
      <c r="B105" s="18" t="s">
        <v>319</v>
      </c>
      <c r="C105" s="21">
        <v>1291.46</v>
      </c>
      <c r="D105" s="21">
        <v>1086.17</v>
      </c>
      <c r="E105" s="19">
        <v>983.41</v>
      </c>
      <c r="F105" s="21">
        <v>1048.08</v>
      </c>
      <c r="G105" s="20">
        <f t="shared" si="1"/>
        <v>4409.12</v>
      </c>
    </row>
    <row r="106" spans="1:7" x14ac:dyDescent="0.3">
      <c r="A106" s="3" t="s">
        <v>94</v>
      </c>
      <c r="B106" s="18" t="s">
        <v>320</v>
      </c>
      <c r="C106" s="19">
        <v>90.59</v>
      </c>
      <c r="D106" s="19">
        <v>105.21</v>
      </c>
      <c r="E106" s="19">
        <v>124.37</v>
      </c>
      <c r="F106" s="19">
        <v>152.54</v>
      </c>
      <c r="G106" s="20">
        <f t="shared" si="1"/>
        <v>472.71000000000004</v>
      </c>
    </row>
    <row r="107" spans="1:7" x14ac:dyDescent="0.3">
      <c r="A107" s="3" t="s">
        <v>95</v>
      </c>
      <c r="B107" s="18" t="s">
        <v>321</v>
      </c>
      <c r="C107" s="19">
        <v>598.25</v>
      </c>
      <c r="D107" s="19">
        <v>648.37</v>
      </c>
      <c r="E107" s="19">
        <v>658.88</v>
      </c>
      <c r="F107" s="19">
        <v>669.63</v>
      </c>
      <c r="G107" s="20">
        <f t="shared" si="1"/>
        <v>2575.13</v>
      </c>
    </row>
    <row r="108" spans="1:7" x14ac:dyDescent="0.3">
      <c r="A108" s="3" t="s">
        <v>96</v>
      </c>
      <c r="B108" s="18" t="s">
        <v>322</v>
      </c>
      <c r="C108" s="19">
        <v>3.16</v>
      </c>
      <c r="D108" s="19">
        <v>3.37</v>
      </c>
      <c r="E108" s="19">
        <v>4.3</v>
      </c>
      <c r="F108" s="19">
        <v>5.1100000000000003</v>
      </c>
      <c r="G108" s="20">
        <f t="shared" si="1"/>
        <v>15.940000000000001</v>
      </c>
    </row>
    <row r="109" spans="1:7" x14ac:dyDescent="0.3">
      <c r="A109" s="3" t="s">
        <v>97</v>
      </c>
      <c r="B109" s="18" t="s">
        <v>323</v>
      </c>
      <c r="C109" s="19">
        <v>181.7</v>
      </c>
      <c r="D109" s="19">
        <v>179.47</v>
      </c>
      <c r="E109" s="19">
        <v>217.95</v>
      </c>
      <c r="F109" s="19">
        <v>276.83</v>
      </c>
      <c r="G109" s="20">
        <f t="shared" si="1"/>
        <v>855.94999999999982</v>
      </c>
    </row>
    <row r="110" spans="1:7" x14ac:dyDescent="0.3">
      <c r="A110" s="3" t="s">
        <v>98</v>
      </c>
      <c r="B110" s="18" t="s">
        <v>324</v>
      </c>
      <c r="C110" s="19">
        <v>19.670000000000002</v>
      </c>
      <c r="D110" s="19">
        <v>24.89</v>
      </c>
      <c r="E110" s="19">
        <v>22.93</v>
      </c>
      <c r="F110" s="19">
        <v>23.53</v>
      </c>
      <c r="G110" s="20">
        <f t="shared" si="1"/>
        <v>91.02000000000001</v>
      </c>
    </row>
    <row r="111" spans="1:7" x14ac:dyDescent="0.3">
      <c r="A111" s="3" t="s">
        <v>99</v>
      </c>
      <c r="B111" s="18" t="s">
        <v>325</v>
      </c>
      <c r="C111" s="19">
        <v>59.25</v>
      </c>
      <c r="D111" s="19">
        <v>59.79</v>
      </c>
      <c r="E111" s="19">
        <v>56.91</v>
      </c>
      <c r="F111" s="19">
        <v>64.75</v>
      </c>
      <c r="G111" s="20">
        <f t="shared" si="1"/>
        <v>240.7</v>
      </c>
    </row>
    <row r="112" spans="1:7" x14ac:dyDescent="0.3">
      <c r="A112" s="3" t="s">
        <v>100</v>
      </c>
      <c r="B112" s="18" t="s">
        <v>326</v>
      </c>
      <c r="C112" s="21">
        <v>1815.1</v>
      </c>
      <c r="D112" s="21">
        <v>1906.68</v>
      </c>
      <c r="E112" s="21">
        <v>2057.91</v>
      </c>
      <c r="F112" s="21">
        <v>2869.26</v>
      </c>
      <c r="G112" s="20">
        <f t="shared" si="1"/>
        <v>8648.9500000000007</v>
      </c>
    </row>
    <row r="113" spans="1:7" x14ac:dyDescent="0.3">
      <c r="A113" s="3" t="s">
        <v>101</v>
      </c>
      <c r="B113" s="18" t="s">
        <v>327</v>
      </c>
      <c r="C113" s="21">
        <v>17360.03</v>
      </c>
      <c r="D113" s="21">
        <v>17503.490000000002</v>
      </c>
      <c r="E113" s="21">
        <v>17601.349999999999</v>
      </c>
      <c r="F113" s="21">
        <v>18480.27</v>
      </c>
      <c r="G113" s="20">
        <f t="shared" si="1"/>
        <v>70945.14</v>
      </c>
    </row>
    <row r="114" spans="1:7" x14ac:dyDescent="0.3">
      <c r="A114" s="2" t="s">
        <v>290</v>
      </c>
      <c r="B114" s="16" t="s">
        <v>305</v>
      </c>
      <c r="C114" s="12"/>
      <c r="D114" s="12"/>
      <c r="E114" s="12"/>
      <c r="F114" s="12"/>
      <c r="G114" s="17">
        <f t="shared" ref="G114" si="2">SUM(G115:G125)</f>
        <v>196678.37</v>
      </c>
    </row>
    <row r="115" spans="1:7" x14ac:dyDescent="0.3">
      <c r="A115" s="3" t="s">
        <v>102</v>
      </c>
      <c r="B115" s="18" t="s">
        <v>328</v>
      </c>
      <c r="C115" s="21">
        <v>12625.09</v>
      </c>
      <c r="D115" s="21">
        <v>12591.32</v>
      </c>
      <c r="E115" s="21">
        <v>11709.47</v>
      </c>
      <c r="F115" s="21">
        <v>12768.63</v>
      </c>
      <c r="G115" s="20">
        <f t="shared" si="1"/>
        <v>49694.509999999995</v>
      </c>
    </row>
    <row r="116" spans="1:7" x14ac:dyDescent="0.3">
      <c r="A116" s="3" t="s">
        <v>103</v>
      </c>
      <c r="B116" s="18" t="s">
        <v>329</v>
      </c>
      <c r="C116" s="21">
        <v>4069.57</v>
      </c>
      <c r="D116" s="21">
        <v>4321.13</v>
      </c>
      <c r="E116" s="21">
        <v>4400.82</v>
      </c>
      <c r="F116" s="21">
        <v>4540.54</v>
      </c>
      <c r="G116" s="20">
        <f t="shared" si="1"/>
        <v>17332.060000000001</v>
      </c>
    </row>
    <row r="117" spans="1:7" x14ac:dyDescent="0.3">
      <c r="A117" s="3" t="s">
        <v>104</v>
      </c>
      <c r="B117" s="18" t="s">
        <v>330</v>
      </c>
      <c r="C117" s="21">
        <v>10794.86</v>
      </c>
      <c r="D117" s="21">
        <v>11446.16</v>
      </c>
      <c r="E117" s="21">
        <v>8992.64</v>
      </c>
      <c r="F117" s="21">
        <v>8501.99</v>
      </c>
      <c r="G117" s="20">
        <f t="shared" si="1"/>
        <v>39735.65</v>
      </c>
    </row>
    <row r="118" spans="1:7" x14ac:dyDescent="0.3">
      <c r="A118" s="3" t="s">
        <v>105</v>
      </c>
      <c r="B118" s="18" t="s">
        <v>331</v>
      </c>
      <c r="C118" s="21">
        <v>12618.07</v>
      </c>
      <c r="D118" s="21">
        <v>11196.04</v>
      </c>
      <c r="E118" s="21">
        <v>11089.48</v>
      </c>
      <c r="F118" s="21">
        <v>10280.959999999999</v>
      </c>
      <c r="G118" s="20">
        <f t="shared" si="1"/>
        <v>45184.549999999996</v>
      </c>
    </row>
    <row r="119" spans="1:7" x14ac:dyDescent="0.3">
      <c r="A119" s="3" t="s">
        <v>452</v>
      </c>
      <c r="B119" t="s">
        <v>453</v>
      </c>
      <c r="C119" s="9"/>
      <c r="D119" s="19">
        <v>1.95</v>
      </c>
      <c r="E119" s="19">
        <v>0.98</v>
      </c>
      <c r="F119" s="19">
        <v>2.0499999999999998</v>
      </c>
      <c r="G119" s="20">
        <f t="shared" si="1"/>
        <v>4.9799999999999995</v>
      </c>
    </row>
    <row r="120" spans="1:7" x14ac:dyDescent="0.3">
      <c r="A120" s="3" t="s">
        <v>106</v>
      </c>
      <c r="B120" s="18" t="s">
        <v>332</v>
      </c>
      <c r="C120" s="21">
        <v>2210.66</v>
      </c>
      <c r="D120" s="21">
        <v>2252.75</v>
      </c>
      <c r="E120" s="21">
        <v>2270.13</v>
      </c>
      <c r="F120" s="21">
        <v>2462.5500000000002</v>
      </c>
      <c r="G120" s="20">
        <f t="shared" si="1"/>
        <v>9196.09</v>
      </c>
    </row>
    <row r="121" spans="1:7" x14ac:dyDescent="0.3">
      <c r="A121" s="3" t="s">
        <v>107</v>
      </c>
      <c r="B121" s="18" t="s">
        <v>333</v>
      </c>
      <c r="C121" s="19">
        <v>210.69</v>
      </c>
      <c r="D121" s="19">
        <v>213.21</v>
      </c>
      <c r="E121" s="19">
        <v>214.49</v>
      </c>
      <c r="F121" s="19">
        <v>225.03</v>
      </c>
      <c r="G121" s="20">
        <f t="shared" si="1"/>
        <v>863.42</v>
      </c>
    </row>
    <row r="122" spans="1:7" x14ac:dyDescent="0.3">
      <c r="A122" s="3" t="s">
        <v>108</v>
      </c>
      <c r="B122" s="18" t="s">
        <v>334</v>
      </c>
      <c r="C122" s="19">
        <v>5.74</v>
      </c>
      <c r="D122" s="19">
        <v>5.62</v>
      </c>
      <c r="E122" s="19">
        <v>5.71</v>
      </c>
      <c r="F122" s="19">
        <v>6.45</v>
      </c>
      <c r="G122" s="20">
        <f t="shared" si="1"/>
        <v>23.52</v>
      </c>
    </row>
    <row r="123" spans="1:7" x14ac:dyDescent="0.3">
      <c r="A123" s="3" t="s">
        <v>109</v>
      </c>
      <c r="B123" s="18" t="s">
        <v>335</v>
      </c>
      <c r="C123" s="21">
        <v>1020.6</v>
      </c>
      <c r="D123" s="21">
        <v>1039.79</v>
      </c>
      <c r="E123" s="19">
        <v>940.44</v>
      </c>
      <c r="F123" s="19">
        <v>773.84</v>
      </c>
      <c r="G123" s="20">
        <f t="shared" si="1"/>
        <v>3774.67</v>
      </c>
    </row>
    <row r="124" spans="1:7" x14ac:dyDescent="0.3">
      <c r="A124" s="3" t="s">
        <v>110</v>
      </c>
      <c r="B124" s="18" t="s">
        <v>336</v>
      </c>
      <c r="C124" s="21">
        <v>5403.49</v>
      </c>
      <c r="D124" s="21">
        <v>5717.44</v>
      </c>
      <c r="E124" s="21">
        <v>5875.84</v>
      </c>
      <c r="F124" s="21">
        <v>6451.29</v>
      </c>
      <c r="G124" s="20">
        <f t="shared" si="1"/>
        <v>23448.06</v>
      </c>
    </row>
    <row r="125" spans="1:7" x14ac:dyDescent="0.3">
      <c r="A125" s="3" t="s">
        <v>111</v>
      </c>
      <c r="B125" s="18" t="s">
        <v>337</v>
      </c>
      <c r="C125" s="21">
        <v>2048.9</v>
      </c>
      <c r="D125" s="21">
        <v>2058.66</v>
      </c>
      <c r="E125" s="21">
        <v>1724.32</v>
      </c>
      <c r="F125" s="21">
        <v>1588.98</v>
      </c>
      <c r="G125" s="20">
        <f t="shared" si="1"/>
        <v>7420.8599999999988</v>
      </c>
    </row>
    <row r="126" spans="1:7" x14ac:dyDescent="0.3">
      <c r="A126" s="2" t="s">
        <v>291</v>
      </c>
      <c r="B126" s="16" t="s">
        <v>306</v>
      </c>
      <c r="C126" s="12"/>
      <c r="D126" s="12"/>
      <c r="E126" s="12"/>
      <c r="F126" s="12"/>
      <c r="G126" s="17">
        <f t="shared" ref="G126" si="3">SUM(G127:G145)</f>
        <v>1634874.5399999998</v>
      </c>
    </row>
    <row r="127" spans="1:7" x14ac:dyDescent="0.3">
      <c r="A127" s="3" t="s">
        <v>112</v>
      </c>
      <c r="B127" s="18" t="s">
        <v>338</v>
      </c>
      <c r="C127" s="21">
        <v>2181.16</v>
      </c>
      <c r="D127" s="21">
        <v>2242.9499999999998</v>
      </c>
      <c r="E127" s="21">
        <v>2487.0700000000002</v>
      </c>
      <c r="F127" s="21">
        <v>2880.02</v>
      </c>
      <c r="G127" s="20">
        <f t="shared" si="1"/>
        <v>9791.2000000000007</v>
      </c>
    </row>
    <row r="128" spans="1:7" x14ac:dyDescent="0.3">
      <c r="A128" s="3" t="s">
        <v>113</v>
      </c>
      <c r="B128" s="18" t="s">
        <v>339</v>
      </c>
      <c r="C128" s="19">
        <v>0.18</v>
      </c>
      <c r="D128" s="19">
        <v>0.09</v>
      </c>
      <c r="E128" s="19">
        <v>0.42</v>
      </c>
      <c r="F128" s="19">
        <v>7.0000000000000007E-2</v>
      </c>
      <c r="G128" s="20">
        <f t="shared" si="1"/>
        <v>0.76</v>
      </c>
    </row>
    <row r="129" spans="1:7" x14ac:dyDescent="0.3">
      <c r="A129" s="3" t="s">
        <v>114</v>
      </c>
      <c r="B129" s="18" t="s">
        <v>340</v>
      </c>
      <c r="C129" s="21">
        <v>38418.339999999997</v>
      </c>
      <c r="D129" s="21">
        <v>36094.97</v>
      </c>
      <c r="E129" s="21">
        <v>34268.57</v>
      </c>
      <c r="F129" s="21">
        <v>41213.25</v>
      </c>
      <c r="G129" s="20">
        <f t="shared" si="1"/>
        <v>149995.13</v>
      </c>
    </row>
    <row r="130" spans="1:7" x14ac:dyDescent="0.3">
      <c r="A130" s="3" t="s">
        <v>115</v>
      </c>
      <c r="B130" s="18" t="s">
        <v>341</v>
      </c>
      <c r="C130" s="21">
        <v>69287.7</v>
      </c>
      <c r="D130" s="21">
        <v>61686.39</v>
      </c>
      <c r="E130" s="21">
        <v>59582.21</v>
      </c>
      <c r="F130" s="21">
        <v>73214.47</v>
      </c>
      <c r="G130" s="20">
        <f t="shared" si="1"/>
        <v>263770.77</v>
      </c>
    </row>
    <row r="131" spans="1:7" x14ac:dyDescent="0.3">
      <c r="A131" s="3" t="s">
        <v>116</v>
      </c>
      <c r="B131" s="18" t="s">
        <v>342</v>
      </c>
      <c r="C131" s="21">
        <v>2503.61</v>
      </c>
      <c r="D131" s="21">
        <v>2291.34</v>
      </c>
      <c r="E131" s="21">
        <v>2172.39</v>
      </c>
      <c r="F131" s="21">
        <v>2688.83</v>
      </c>
      <c r="G131" s="20">
        <f t="shared" si="1"/>
        <v>9656.17</v>
      </c>
    </row>
    <row r="132" spans="1:7" x14ac:dyDescent="0.3">
      <c r="A132" s="3" t="s">
        <v>117</v>
      </c>
      <c r="B132" s="18" t="s">
        <v>343</v>
      </c>
      <c r="C132" s="21">
        <v>15396.06</v>
      </c>
      <c r="D132" s="21">
        <v>12333.83</v>
      </c>
      <c r="E132" s="21">
        <v>11061.84</v>
      </c>
      <c r="F132" s="21">
        <v>16154.13</v>
      </c>
      <c r="G132" s="20">
        <f t="shared" si="1"/>
        <v>54945.859999999993</v>
      </c>
    </row>
    <row r="133" spans="1:7" x14ac:dyDescent="0.3">
      <c r="A133" s="3" t="s">
        <v>118</v>
      </c>
      <c r="B133" s="18" t="s">
        <v>344</v>
      </c>
      <c r="C133" s="21">
        <v>3983.66</v>
      </c>
      <c r="D133" s="21">
        <v>4012.01</v>
      </c>
      <c r="E133" s="21">
        <v>4281.96</v>
      </c>
      <c r="F133" s="21">
        <v>4670.34</v>
      </c>
      <c r="G133" s="20">
        <f t="shared" si="1"/>
        <v>16947.97</v>
      </c>
    </row>
    <row r="134" spans="1:7" x14ac:dyDescent="0.3">
      <c r="A134" s="3" t="s">
        <v>119</v>
      </c>
      <c r="B134" s="18" t="s">
        <v>345</v>
      </c>
      <c r="C134" s="21">
        <v>11367.36</v>
      </c>
      <c r="D134" s="21">
        <v>10737.77</v>
      </c>
      <c r="E134" s="21">
        <v>11058.43</v>
      </c>
      <c r="F134" s="21">
        <v>12216.77</v>
      </c>
      <c r="G134" s="20">
        <f t="shared" si="1"/>
        <v>45380.33</v>
      </c>
    </row>
    <row r="135" spans="1:7" x14ac:dyDescent="0.3">
      <c r="A135" s="3" t="s">
        <v>120</v>
      </c>
      <c r="B135" s="18" t="s">
        <v>346</v>
      </c>
      <c r="C135" s="21">
        <v>28903.7</v>
      </c>
      <c r="D135" s="21">
        <v>28207.48</v>
      </c>
      <c r="E135" s="21">
        <v>29045.17</v>
      </c>
      <c r="F135" s="21">
        <v>29762.12</v>
      </c>
      <c r="G135" s="20">
        <f t="shared" si="1"/>
        <v>115918.47</v>
      </c>
    </row>
    <row r="136" spans="1:7" x14ac:dyDescent="0.3">
      <c r="A136" s="3" t="s">
        <v>121</v>
      </c>
      <c r="B136" s="18" t="s">
        <v>347</v>
      </c>
      <c r="C136" s="21">
        <v>16625.86</v>
      </c>
      <c r="D136" s="21">
        <v>16340.78</v>
      </c>
      <c r="E136" s="21">
        <v>18449.27</v>
      </c>
      <c r="F136" s="21">
        <v>19485.73</v>
      </c>
      <c r="G136" s="20">
        <f t="shared" si="1"/>
        <v>70901.64</v>
      </c>
    </row>
    <row r="137" spans="1:7" x14ac:dyDescent="0.3">
      <c r="A137" s="3" t="s">
        <v>122</v>
      </c>
      <c r="B137" s="18" t="s">
        <v>348</v>
      </c>
      <c r="C137" s="21">
        <v>2043.95</v>
      </c>
      <c r="D137" s="21">
        <v>1832.48</v>
      </c>
      <c r="E137" s="21">
        <v>1775.01</v>
      </c>
      <c r="F137" s="21">
        <v>1677.05</v>
      </c>
      <c r="G137" s="20">
        <f t="shared" ref="G137:G203" si="4">SUM(C137:F137)</f>
        <v>7328.4900000000007</v>
      </c>
    </row>
    <row r="138" spans="1:7" x14ac:dyDescent="0.3">
      <c r="A138" s="3" t="s">
        <v>454</v>
      </c>
      <c r="B138" s="18" t="s">
        <v>455</v>
      </c>
      <c r="C138" s="9"/>
      <c r="D138" s="19">
        <v>0.86</v>
      </c>
      <c r="E138" s="19">
        <v>0.78</v>
      </c>
      <c r="F138" s="19">
        <v>1.1100000000000001</v>
      </c>
      <c r="G138" s="20">
        <f t="shared" si="4"/>
        <v>2.75</v>
      </c>
    </row>
    <row r="139" spans="1:7" x14ac:dyDescent="0.3">
      <c r="A139" s="3" t="s">
        <v>123</v>
      </c>
      <c r="B139" s="18" t="s">
        <v>349</v>
      </c>
      <c r="C139" s="21">
        <v>127810.38</v>
      </c>
      <c r="D139" s="21">
        <v>133777.57999999999</v>
      </c>
      <c r="E139" s="21">
        <v>160846.1</v>
      </c>
      <c r="F139" s="21">
        <v>206695.18</v>
      </c>
      <c r="G139" s="20">
        <f t="shared" si="4"/>
        <v>629129.24</v>
      </c>
    </row>
    <row r="140" spans="1:7" x14ac:dyDescent="0.3">
      <c r="A140" s="3" t="s">
        <v>425</v>
      </c>
      <c r="B140" s="26" t="s">
        <v>427</v>
      </c>
      <c r="C140" s="19">
        <v>72.14</v>
      </c>
      <c r="D140" s="19">
        <v>115.21</v>
      </c>
      <c r="E140" s="19">
        <v>83.55</v>
      </c>
      <c r="F140" s="19">
        <v>163.88</v>
      </c>
      <c r="G140" s="20">
        <f t="shared" si="4"/>
        <v>434.78</v>
      </c>
    </row>
    <row r="141" spans="1:7" x14ac:dyDescent="0.3">
      <c r="A141" s="3" t="s">
        <v>124</v>
      </c>
      <c r="B141" s="18" t="s">
        <v>350</v>
      </c>
      <c r="C141" s="21">
        <v>10739.24</v>
      </c>
      <c r="D141" s="19">
        <v>379.57</v>
      </c>
      <c r="E141" s="19">
        <v>557.39</v>
      </c>
      <c r="F141" s="21">
        <v>9837.4500000000007</v>
      </c>
      <c r="G141" s="20">
        <f t="shared" si="4"/>
        <v>21513.65</v>
      </c>
    </row>
    <row r="142" spans="1:7" x14ac:dyDescent="0.3">
      <c r="A142" s="3" t="s">
        <v>125</v>
      </c>
      <c r="B142" s="18" t="s">
        <v>351</v>
      </c>
      <c r="C142" s="21">
        <v>3281.7</v>
      </c>
      <c r="D142" s="21">
        <v>2439.98</v>
      </c>
      <c r="E142" s="21">
        <v>3679</v>
      </c>
      <c r="F142" s="21">
        <v>7494.06</v>
      </c>
      <c r="G142" s="20">
        <f t="shared" si="4"/>
        <v>16894.740000000002</v>
      </c>
    </row>
    <row r="143" spans="1:7" x14ac:dyDescent="0.3">
      <c r="A143" s="3" t="s">
        <v>126</v>
      </c>
      <c r="B143" s="18" t="s">
        <v>352</v>
      </c>
      <c r="C143" s="21">
        <v>25087.51</v>
      </c>
      <c r="D143" s="21">
        <v>27745.91</v>
      </c>
      <c r="E143" s="21">
        <v>42284.47</v>
      </c>
      <c r="F143" s="21">
        <v>127136.17</v>
      </c>
      <c r="G143" s="20">
        <f t="shared" si="4"/>
        <v>222254.06</v>
      </c>
    </row>
    <row r="144" spans="1:7" x14ac:dyDescent="0.3">
      <c r="A144" s="3" t="s">
        <v>127</v>
      </c>
      <c r="B144" s="18" t="s">
        <v>353</v>
      </c>
      <c r="C144" s="19">
        <v>1.65</v>
      </c>
      <c r="D144" s="19">
        <v>1.19</v>
      </c>
      <c r="E144" s="19">
        <v>1.18</v>
      </c>
      <c r="F144" s="19">
        <v>2.85</v>
      </c>
      <c r="G144" s="20">
        <f t="shared" si="4"/>
        <v>6.8699999999999992</v>
      </c>
    </row>
    <row r="145" spans="1:7" x14ac:dyDescent="0.3">
      <c r="A145" s="3" t="s">
        <v>426</v>
      </c>
      <c r="B145" s="26" t="s">
        <v>428</v>
      </c>
      <c r="C145" s="25">
        <v>0.72</v>
      </c>
      <c r="D145" s="19">
        <v>0.55000000000000004</v>
      </c>
      <c r="E145" s="19">
        <v>0.28000000000000003</v>
      </c>
      <c r="F145" s="19">
        <v>0.11</v>
      </c>
      <c r="G145" s="20">
        <f t="shared" si="4"/>
        <v>1.6600000000000001</v>
      </c>
    </row>
    <row r="146" spans="1:7" x14ac:dyDescent="0.3">
      <c r="A146" s="2" t="s">
        <v>292</v>
      </c>
      <c r="B146" s="16" t="s">
        <v>307</v>
      </c>
      <c r="C146" s="12"/>
      <c r="D146" s="12"/>
      <c r="E146" s="12"/>
      <c r="F146" s="12"/>
      <c r="G146" s="17">
        <f t="shared" ref="G146" si="5">SUM(G147:G157)</f>
        <v>6555395.71</v>
      </c>
    </row>
    <row r="147" spans="1:7" x14ac:dyDescent="0.3">
      <c r="A147" s="3" t="s">
        <v>128</v>
      </c>
      <c r="B147" s="18" t="s">
        <v>354</v>
      </c>
      <c r="C147" s="21">
        <v>5931.08</v>
      </c>
      <c r="D147" s="21">
        <v>6309.19</v>
      </c>
      <c r="E147" s="21">
        <v>6493.3</v>
      </c>
      <c r="F147" s="21">
        <v>6523.37</v>
      </c>
      <c r="G147" s="20">
        <f>SUM(C147:F147)</f>
        <v>25256.94</v>
      </c>
    </row>
    <row r="148" spans="1:7" x14ac:dyDescent="0.3">
      <c r="A148" s="3" t="s">
        <v>129</v>
      </c>
      <c r="B148" s="18" t="s">
        <v>355</v>
      </c>
      <c r="C148" s="21">
        <v>32551.05</v>
      </c>
      <c r="D148" s="21">
        <v>35555.54</v>
      </c>
      <c r="E148" s="21">
        <v>37610.870000000003</v>
      </c>
      <c r="F148" s="21">
        <v>39913.47</v>
      </c>
      <c r="G148" s="20">
        <f t="shared" si="4"/>
        <v>145630.93</v>
      </c>
    </row>
    <row r="149" spans="1:7" x14ac:dyDescent="0.3">
      <c r="A149" s="3" t="s">
        <v>130</v>
      </c>
      <c r="B149" s="18" t="s">
        <v>356</v>
      </c>
      <c r="C149" s="21">
        <v>16625.82</v>
      </c>
      <c r="D149" s="21">
        <v>16260.94</v>
      </c>
      <c r="E149" s="21">
        <v>16069.19</v>
      </c>
      <c r="F149" s="21">
        <v>16604.79</v>
      </c>
      <c r="G149" s="20">
        <f t="shared" si="4"/>
        <v>65560.740000000005</v>
      </c>
    </row>
    <row r="150" spans="1:7" x14ac:dyDescent="0.3">
      <c r="A150" s="3" t="s">
        <v>131</v>
      </c>
      <c r="B150" s="18" t="s">
        <v>357</v>
      </c>
      <c r="C150" s="21">
        <v>6156.52</v>
      </c>
      <c r="D150" s="21">
        <v>5718.82</v>
      </c>
      <c r="E150" s="21">
        <v>5638.82</v>
      </c>
      <c r="F150" s="21">
        <v>5040.9799999999996</v>
      </c>
      <c r="G150" s="20">
        <f t="shared" si="4"/>
        <v>22555.14</v>
      </c>
    </row>
    <row r="151" spans="1:7" x14ac:dyDescent="0.3">
      <c r="A151" s="3" t="s">
        <v>446</v>
      </c>
      <c r="B151" s="27" t="s">
        <v>447</v>
      </c>
      <c r="C151" s="21">
        <v>318348.63</v>
      </c>
      <c r="D151" s="21">
        <v>348668.79</v>
      </c>
      <c r="E151" s="21">
        <v>376656.96</v>
      </c>
      <c r="F151" s="21">
        <v>407111.73</v>
      </c>
      <c r="G151" s="20">
        <f t="shared" si="4"/>
        <v>1450786.1099999999</v>
      </c>
    </row>
    <row r="152" spans="1:7" x14ac:dyDescent="0.3">
      <c r="A152" s="3" t="s">
        <v>456</v>
      </c>
      <c r="B152" t="s">
        <v>457</v>
      </c>
      <c r="C152" s="21">
        <v>191770.66</v>
      </c>
      <c r="D152" s="21">
        <v>193808.12</v>
      </c>
      <c r="E152" s="21">
        <v>191711.09</v>
      </c>
      <c r="F152" s="21">
        <v>219906.92</v>
      </c>
      <c r="G152" s="20">
        <f t="shared" si="4"/>
        <v>797196.79</v>
      </c>
    </row>
    <row r="153" spans="1:7" x14ac:dyDescent="0.3">
      <c r="A153" s="3" t="s">
        <v>132</v>
      </c>
      <c r="B153" s="18" t="s">
        <v>358</v>
      </c>
      <c r="C153" s="21">
        <v>470632.06</v>
      </c>
      <c r="D153" s="21">
        <v>516308.68</v>
      </c>
      <c r="E153" s="21">
        <v>531207.71</v>
      </c>
      <c r="F153" s="21">
        <v>540294.05000000005</v>
      </c>
      <c r="G153" s="20">
        <f t="shared" si="4"/>
        <v>2058442.5</v>
      </c>
    </row>
    <row r="154" spans="1:7" x14ac:dyDescent="0.3">
      <c r="A154" s="3" t="s">
        <v>133</v>
      </c>
      <c r="B154" s="18" t="s">
        <v>431</v>
      </c>
      <c r="C154" s="21">
        <v>15349.88</v>
      </c>
      <c r="D154" s="21">
        <v>15855.14</v>
      </c>
      <c r="E154" s="21">
        <v>16289.8</v>
      </c>
      <c r="F154" s="21">
        <v>16817.740000000002</v>
      </c>
      <c r="G154" s="20">
        <f t="shared" si="4"/>
        <v>64312.56</v>
      </c>
    </row>
    <row r="155" spans="1:7" x14ac:dyDescent="0.3">
      <c r="A155" s="3" t="s">
        <v>134</v>
      </c>
      <c r="B155" s="18" t="s">
        <v>432</v>
      </c>
      <c r="C155" s="21">
        <v>78691.740000000005</v>
      </c>
      <c r="D155" s="21">
        <v>90655.65</v>
      </c>
      <c r="E155" s="21">
        <v>97563.95</v>
      </c>
      <c r="F155" s="21">
        <v>106682.41</v>
      </c>
      <c r="G155" s="20">
        <f t="shared" si="4"/>
        <v>373593.75</v>
      </c>
    </row>
    <row r="156" spans="1:7" x14ac:dyDescent="0.3">
      <c r="A156" s="3" t="s">
        <v>135</v>
      </c>
      <c r="B156" s="18" t="s">
        <v>359</v>
      </c>
      <c r="C156" s="21">
        <v>68170.3</v>
      </c>
      <c r="D156" s="21">
        <v>70810.84</v>
      </c>
      <c r="E156" s="21">
        <v>75599.649999999994</v>
      </c>
      <c r="F156" s="21">
        <v>78474.87</v>
      </c>
      <c r="G156" s="20">
        <f t="shared" si="4"/>
        <v>293055.66000000003</v>
      </c>
    </row>
    <row r="157" spans="1:7" x14ac:dyDescent="0.3">
      <c r="A157" s="3" t="s">
        <v>136</v>
      </c>
      <c r="B157" s="18" t="s">
        <v>360</v>
      </c>
      <c r="C157" s="21">
        <v>289116.46000000002</v>
      </c>
      <c r="D157" s="21">
        <v>308475.58</v>
      </c>
      <c r="E157" s="21">
        <v>320832.3</v>
      </c>
      <c r="F157" s="21">
        <v>340580.25</v>
      </c>
      <c r="G157" s="20">
        <f t="shared" si="4"/>
        <v>1259004.5900000001</v>
      </c>
    </row>
    <row r="158" spans="1:7" x14ac:dyDescent="0.3">
      <c r="A158" s="2" t="s">
        <v>293</v>
      </c>
      <c r="B158" s="16" t="s">
        <v>308</v>
      </c>
      <c r="C158" s="12"/>
      <c r="D158" s="12"/>
      <c r="E158" s="12"/>
      <c r="F158" s="12"/>
      <c r="G158" s="17">
        <f t="shared" ref="G158" si="6">SUM(G159:G167)</f>
        <v>557515.73</v>
      </c>
    </row>
    <row r="159" spans="1:7" x14ac:dyDescent="0.3">
      <c r="A159" s="3" t="s">
        <v>137</v>
      </c>
      <c r="B159" s="18" t="s">
        <v>361</v>
      </c>
      <c r="C159" s="21">
        <v>45224.56</v>
      </c>
      <c r="D159" s="21">
        <v>39565.08</v>
      </c>
      <c r="E159" s="21">
        <v>37781.24</v>
      </c>
      <c r="F159" s="21">
        <v>49234.18</v>
      </c>
      <c r="G159" s="20">
        <f t="shared" si="4"/>
        <v>171805.06</v>
      </c>
    </row>
    <row r="160" spans="1:7" x14ac:dyDescent="0.3">
      <c r="A160" s="3" t="s">
        <v>138</v>
      </c>
      <c r="B160" s="18" t="s">
        <v>362</v>
      </c>
      <c r="C160" s="19">
        <v>113.1</v>
      </c>
      <c r="D160" s="19">
        <v>296.23</v>
      </c>
      <c r="E160" s="19">
        <v>315.45999999999998</v>
      </c>
      <c r="F160" s="19">
        <v>319.35000000000002</v>
      </c>
      <c r="G160" s="20">
        <f t="shared" si="4"/>
        <v>1044.1399999999999</v>
      </c>
    </row>
    <row r="161" spans="1:7" x14ac:dyDescent="0.3">
      <c r="A161" s="3" t="s">
        <v>139</v>
      </c>
      <c r="B161" s="18" t="s">
        <v>363</v>
      </c>
      <c r="C161" s="19">
        <v>472.86</v>
      </c>
      <c r="D161" s="19">
        <v>442.87</v>
      </c>
      <c r="E161" s="19">
        <v>420.66</v>
      </c>
      <c r="F161" s="19">
        <v>466.03</v>
      </c>
      <c r="G161" s="20">
        <f t="shared" si="4"/>
        <v>1802.42</v>
      </c>
    </row>
    <row r="162" spans="1:7" x14ac:dyDescent="0.3">
      <c r="A162" s="3" t="s">
        <v>140</v>
      </c>
      <c r="B162" s="18" t="s">
        <v>364</v>
      </c>
      <c r="C162" s="21">
        <v>2451.62</v>
      </c>
      <c r="D162" s="21">
        <v>2533.02</v>
      </c>
      <c r="E162" s="21">
        <v>2475.6799999999998</v>
      </c>
      <c r="F162" s="21">
        <v>2643.43</v>
      </c>
      <c r="G162" s="20">
        <f t="shared" si="4"/>
        <v>10103.75</v>
      </c>
    </row>
    <row r="163" spans="1:7" x14ac:dyDescent="0.3">
      <c r="A163" s="3" t="s">
        <v>141</v>
      </c>
      <c r="B163" s="18" t="s">
        <v>365</v>
      </c>
      <c r="C163" s="19">
        <v>857.32</v>
      </c>
      <c r="D163" s="19">
        <v>843.34</v>
      </c>
      <c r="E163" s="19">
        <v>848.86</v>
      </c>
      <c r="F163" s="19">
        <v>917.64</v>
      </c>
      <c r="G163" s="20">
        <f t="shared" si="4"/>
        <v>3467.16</v>
      </c>
    </row>
    <row r="164" spans="1:7" x14ac:dyDescent="0.3">
      <c r="A164" s="3" t="s">
        <v>469</v>
      </c>
      <c r="B164" t="s">
        <v>473</v>
      </c>
      <c r="C164" s="19"/>
      <c r="D164" s="19">
        <v>6.92</v>
      </c>
      <c r="E164" s="19">
        <v>13.83</v>
      </c>
      <c r="F164" s="19">
        <v>2.31</v>
      </c>
      <c r="G164" s="20">
        <f t="shared" si="4"/>
        <v>23.06</v>
      </c>
    </row>
    <row r="165" spans="1:7" x14ac:dyDescent="0.3">
      <c r="A165" s="3" t="s">
        <v>142</v>
      </c>
      <c r="B165" s="18" t="s">
        <v>366</v>
      </c>
      <c r="C165" s="21">
        <v>4601.42</v>
      </c>
      <c r="D165" s="21">
        <v>4921.6400000000003</v>
      </c>
      <c r="E165" s="21">
        <v>5230.1899999999996</v>
      </c>
      <c r="F165" s="21">
        <v>5621.21</v>
      </c>
      <c r="G165" s="20">
        <f t="shared" si="4"/>
        <v>20374.46</v>
      </c>
    </row>
    <row r="166" spans="1:7" x14ac:dyDescent="0.3">
      <c r="A166" s="3" t="s">
        <v>143</v>
      </c>
      <c r="B166" s="18" t="s">
        <v>367</v>
      </c>
      <c r="C166" s="21">
        <v>10662.61</v>
      </c>
      <c r="D166" s="21">
        <v>11735.5</v>
      </c>
      <c r="E166" s="21">
        <v>11426.53</v>
      </c>
      <c r="F166" s="21">
        <v>13007.73</v>
      </c>
      <c r="G166" s="20">
        <f t="shared" si="4"/>
        <v>46832.369999999995</v>
      </c>
    </row>
    <row r="167" spans="1:7" x14ac:dyDescent="0.3">
      <c r="A167" s="3" t="s">
        <v>144</v>
      </c>
      <c r="B167" s="18" t="s">
        <v>368</v>
      </c>
      <c r="C167" s="21">
        <v>45936.97</v>
      </c>
      <c r="D167" s="21">
        <v>60573.33</v>
      </c>
      <c r="E167" s="21">
        <v>84199.57</v>
      </c>
      <c r="F167" s="21">
        <v>111353.44</v>
      </c>
      <c r="G167" s="20">
        <f t="shared" si="4"/>
        <v>302063.31</v>
      </c>
    </row>
    <row r="168" spans="1:7" x14ac:dyDescent="0.3">
      <c r="A168" s="2" t="s">
        <v>294</v>
      </c>
      <c r="B168" s="16" t="s">
        <v>309</v>
      </c>
      <c r="C168" s="12"/>
      <c r="D168" s="12"/>
      <c r="E168" s="12"/>
      <c r="F168" s="12"/>
      <c r="G168" s="17">
        <f>SUM(G169:G186)</f>
        <v>1553012.4699999997</v>
      </c>
    </row>
    <row r="169" spans="1:7" x14ac:dyDescent="0.3">
      <c r="A169" s="3" t="s">
        <v>145</v>
      </c>
      <c r="B169" s="18" t="s">
        <v>369</v>
      </c>
      <c r="C169" s="21">
        <v>7999.94</v>
      </c>
      <c r="D169" s="21">
        <v>7780.97</v>
      </c>
      <c r="E169" s="21">
        <v>7875.39</v>
      </c>
      <c r="F169" s="21">
        <v>8349.35</v>
      </c>
      <c r="G169" s="20">
        <f t="shared" si="4"/>
        <v>32005.65</v>
      </c>
    </row>
    <row r="170" spans="1:7" x14ac:dyDescent="0.3">
      <c r="A170" s="3" t="s">
        <v>146</v>
      </c>
      <c r="B170" s="18" t="s">
        <v>370</v>
      </c>
      <c r="C170" s="21">
        <v>2848.79</v>
      </c>
      <c r="D170" s="21">
        <v>2750.37</v>
      </c>
      <c r="E170" s="21">
        <v>2784.28</v>
      </c>
      <c r="F170" s="21">
        <v>2756.85</v>
      </c>
      <c r="G170" s="20">
        <f t="shared" si="4"/>
        <v>11140.29</v>
      </c>
    </row>
    <row r="171" spans="1:7" x14ac:dyDescent="0.3">
      <c r="A171" s="3" t="s">
        <v>147</v>
      </c>
      <c r="B171" s="18" t="s">
        <v>371</v>
      </c>
      <c r="C171" s="21">
        <v>20403.759999999998</v>
      </c>
      <c r="D171" s="21">
        <v>18784.43</v>
      </c>
      <c r="E171" s="21">
        <v>18459.14</v>
      </c>
      <c r="F171" s="21">
        <v>15628.5</v>
      </c>
      <c r="G171" s="20">
        <f t="shared" si="4"/>
        <v>73275.83</v>
      </c>
    </row>
    <row r="172" spans="1:7" x14ac:dyDescent="0.3">
      <c r="A172" s="3" t="s">
        <v>148</v>
      </c>
      <c r="B172" s="18" t="s">
        <v>372</v>
      </c>
      <c r="C172" s="21">
        <v>12680.8</v>
      </c>
      <c r="D172" s="21">
        <v>11726.33</v>
      </c>
      <c r="E172" s="21">
        <v>16634.63</v>
      </c>
      <c r="F172" s="21">
        <v>25293.26</v>
      </c>
      <c r="G172" s="20">
        <f t="shared" si="4"/>
        <v>66335.01999999999</v>
      </c>
    </row>
    <row r="173" spans="1:7" x14ac:dyDescent="0.3">
      <c r="A173" s="3" t="s">
        <v>149</v>
      </c>
      <c r="B173" s="18" t="s">
        <v>373</v>
      </c>
      <c r="C173" s="21">
        <v>1072.02</v>
      </c>
      <c r="D173" s="21">
        <v>1057.5999999999999</v>
      </c>
      <c r="E173" s="21">
        <v>1126.6600000000001</v>
      </c>
      <c r="F173" s="21">
        <v>1113.96</v>
      </c>
      <c r="G173" s="20">
        <f t="shared" si="4"/>
        <v>4370.24</v>
      </c>
    </row>
    <row r="174" spans="1:7" x14ac:dyDescent="0.3">
      <c r="A174" s="3" t="s">
        <v>150</v>
      </c>
      <c r="B174" s="18" t="s">
        <v>374</v>
      </c>
      <c r="C174" s="21">
        <v>32463.75</v>
      </c>
      <c r="D174" s="21">
        <v>33341.589999999997</v>
      </c>
      <c r="E174" s="21">
        <v>32582.6</v>
      </c>
      <c r="F174" s="21">
        <v>28902.240000000002</v>
      </c>
      <c r="G174" s="20">
        <f t="shared" si="4"/>
        <v>127290.18000000001</v>
      </c>
    </row>
    <row r="175" spans="1:7" x14ac:dyDescent="0.3">
      <c r="A175" s="3" t="s">
        <v>151</v>
      </c>
      <c r="B175" s="18" t="s">
        <v>433</v>
      </c>
      <c r="C175" s="21">
        <v>6261.84</v>
      </c>
      <c r="D175" s="21">
        <v>6325.07</v>
      </c>
      <c r="E175" s="21">
        <v>6324.4</v>
      </c>
      <c r="F175" s="21">
        <v>6540.83</v>
      </c>
      <c r="G175" s="20">
        <f t="shared" si="4"/>
        <v>25452.14</v>
      </c>
    </row>
    <row r="176" spans="1:7" x14ac:dyDescent="0.3">
      <c r="A176" s="3" t="s">
        <v>152</v>
      </c>
      <c r="B176" s="18" t="s">
        <v>434</v>
      </c>
      <c r="C176" s="21">
        <v>68221.539999999994</v>
      </c>
      <c r="D176" s="21">
        <v>72175.289999999994</v>
      </c>
      <c r="E176" s="21">
        <v>74256.13</v>
      </c>
      <c r="F176" s="21">
        <v>78796.23</v>
      </c>
      <c r="G176" s="20">
        <f t="shared" si="4"/>
        <v>293449.19</v>
      </c>
    </row>
    <row r="177" spans="1:7" x14ac:dyDescent="0.3">
      <c r="A177" s="3" t="s">
        <v>153</v>
      </c>
      <c r="B177" s="18" t="s">
        <v>375</v>
      </c>
      <c r="C177" s="21">
        <v>59515.89</v>
      </c>
      <c r="D177" s="21">
        <v>60215.48</v>
      </c>
      <c r="E177" s="21">
        <v>59036.03</v>
      </c>
      <c r="F177" s="21">
        <v>61444.75</v>
      </c>
      <c r="G177" s="20">
        <f t="shared" si="4"/>
        <v>240212.15</v>
      </c>
    </row>
    <row r="178" spans="1:7" x14ac:dyDescent="0.3">
      <c r="A178" s="3" t="s">
        <v>154</v>
      </c>
      <c r="B178" s="18" t="s">
        <v>376</v>
      </c>
      <c r="C178" s="21">
        <v>3504.16</v>
      </c>
      <c r="D178" s="21">
        <v>3472.88</v>
      </c>
      <c r="E178" s="21">
        <v>3538.92</v>
      </c>
      <c r="F178" s="21">
        <v>3743.4</v>
      </c>
      <c r="G178" s="20">
        <f t="shared" si="4"/>
        <v>14259.359999999999</v>
      </c>
    </row>
    <row r="179" spans="1:7" x14ac:dyDescent="0.3">
      <c r="A179" s="3" t="s">
        <v>155</v>
      </c>
      <c r="B179" s="18" t="s">
        <v>377</v>
      </c>
      <c r="C179" s="21">
        <v>5620.01</v>
      </c>
      <c r="D179" s="21">
        <v>5556.16</v>
      </c>
      <c r="E179" s="21">
        <v>6298.29</v>
      </c>
      <c r="F179" s="21">
        <v>5140.49</v>
      </c>
      <c r="G179" s="20">
        <f t="shared" si="4"/>
        <v>22614.949999999997</v>
      </c>
    </row>
    <row r="180" spans="1:7" x14ac:dyDescent="0.3">
      <c r="A180" s="3" t="s">
        <v>156</v>
      </c>
      <c r="B180" s="18" t="s">
        <v>378</v>
      </c>
      <c r="C180" s="21">
        <v>33185.660000000003</v>
      </c>
      <c r="D180" s="21">
        <v>33854.550000000003</v>
      </c>
      <c r="E180" s="21">
        <v>33860.53</v>
      </c>
      <c r="F180" s="21">
        <v>36066.5</v>
      </c>
      <c r="G180" s="20">
        <f t="shared" si="4"/>
        <v>136967.24</v>
      </c>
    </row>
    <row r="181" spans="1:7" x14ac:dyDescent="0.3">
      <c r="A181" s="3" t="s">
        <v>157</v>
      </c>
      <c r="B181" s="18" t="s">
        <v>379</v>
      </c>
      <c r="C181" s="21">
        <v>42175.14</v>
      </c>
      <c r="D181" s="21">
        <v>43631.99</v>
      </c>
      <c r="E181" s="21">
        <v>43513.67</v>
      </c>
      <c r="F181" s="21">
        <v>46271.86</v>
      </c>
      <c r="G181" s="20">
        <f t="shared" si="4"/>
        <v>175592.66</v>
      </c>
    </row>
    <row r="182" spans="1:7" x14ac:dyDescent="0.3">
      <c r="A182" s="3" t="s">
        <v>158</v>
      </c>
      <c r="B182" s="18" t="s">
        <v>380</v>
      </c>
      <c r="C182" s="21">
        <v>24832.27</v>
      </c>
      <c r="D182" s="21">
        <v>25162.01</v>
      </c>
      <c r="E182" s="21">
        <v>25634.04</v>
      </c>
      <c r="F182" s="21">
        <v>27054.61</v>
      </c>
      <c r="G182" s="20">
        <f t="shared" si="4"/>
        <v>102682.93000000001</v>
      </c>
    </row>
    <row r="183" spans="1:7" x14ac:dyDescent="0.3">
      <c r="A183" s="3" t="s">
        <v>159</v>
      </c>
      <c r="B183" s="18" t="s">
        <v>381</v>
      </c>
      <c r="C183" s="21">
        <v>1640.35</v>
      </c>
      <c r="D183" s="21">
        <v>1593.5</v>
      </c>
      <c r="E183" s="21">
        <v>1558.36</v>
      </c>
      <c r="F183" s="21">
        <v>1630.65</v>
      </c>
      <c r="G183" s="20">
        <f t="shared" si="4"/>
        <v>6422.8600000000006</v>
      </c>
    </row>
    <row r="184" spans="1:7" x14ac:dyDescent="0.3">
      <c r="A184" s="3" t="s">
        <v>160</v>
      </c>
      <c r="B184" s="18" t="s">
        <v>382</v>
      </c>
      <c r="C184" s="19">
        <v>785.44</v>
      </c>
      <c r="D184" s="19">
        <v>757.19</v>
      </c>
      <c r="E184" s="19">
        <v>782.81</v>
      </c>
      <c r="F184" s="19">
        <v>879.77</v>
      </c>
      <c r="G184" s="20">
        <f t="shared" si="4"/>
        <v>3205.21</v>
      </c>
    </row>
    <row r="185" spans="1:7" x14ac:dyDescent="0.3">
      <c r="A185" s="3" t="s">
        <v>161</v>
      </c>
      <c r="B185" s="18" t="s">
        <v>383</v>
      </c>
      <c r="C185" s="21">
        <v>22209.84</v>
      </c>
      <c r="D185" s="21">
        <v>22412.65</v>
      </c>
      <c r="E185" s="21">
        <v>22740.78</v>
      </c>
      <c r="F185" s="21">
        <v>23599.38</v>
      </c>
      <c r="G185" s="20">
        <f t="shared" si="4"/>
        <v>90962.650000000009</v>
      </c>
    </row>
    <row r="186" spans="1:7" x14ac:dyDescent="0.3">
      <c r="A186" s="3" t="s">
        <v>162</v>
      </c>
      <c r="B186" s="18" t="s">
        <v>384</v>
      </c>
      <c r="C186" s="21">
        <v>29348.52</v>
      </c>
      <c r="D186" s="21">
        <v>31208.38</v>
      </c>
      <c r="E186" s="21">
        <v>32533.040000000001</v>
      </c>
      <c r="F186" s="21">
        <v>33683.980000000003</v>
      </c>
      <c r="G186" s="20">
        <f t="shared" si="4"/>
        <v>126773.92000000001</v>
      </c>
    </row>
    <row r="187" spans="1:7" x14ac:dyDescent="0.3">
      <c r="A187" s="2" t="s">
        <v>295</v>
      </c>
      <c r="B187" s="16" t="s">
        <v>310</v>
      </c>
      <c r="C187" s="12"/>
      <c r="D187" s="12"/>
      <c r="E187" s="12"/>
      <c r="F187" s="12"/>
      <c r="G187" s="17">
        <f>SUM(G188:G191)</f>
        <v>10005.56</v>
      </c>
    </row>
    <row r="188" spans="1:7" x14ac:dyDescent="0.3">
      <c r="A188" s="3" t="s">
        <v>163</v>
      </c>
      <c r="B188" s="18" t="s">
        <v>385</v>
      </c>
      <c r="C188" s="19">
        <v>128.74</v>
      </c>
      <c r="D188" s="19">
        <v>154.57</v>
      </c>
      <c r="E188" s="19">
        <v>154.29</v>
      </c>
      <c r="F188" s="19">
        <v>162.69</v>
      </c>
      <c r="G188" s="20">
        <f t="shared" si="4"/>
        <v>600.29</v>
      </c>
    </row>
    <row r="189" spans="1:7" x14ac:dyDescent="0.3">
      <c r="A189" s="3" t="s">
        <v>164</v>
      </c>
      <c r="B189" s="18" t="s">
        <v>386</v>
      </c>
      <c r="C189" s="21">
        <v>1097.1400000000001</v>
      </c>
      <c r="D189" s="21">
        <v>1033.22</v>
      </c>
      <c r="E189" s="21">
        <v>1064.33</v>
      </c>
      <c r="F189" s="21">
        <v>1104.26</v>
      </c>
      <c r="G189" s="20">
        <f t="shared" si="4"/>
        <v>4298.95</v>
      </c>
    </row>
    <row r="190" spans="1:7" x14ac:dyDescent="0.3">
      <c r="A190" s="3" t="s">
        <v>476</v>
      </c>
      <c r="B190" s="3" t="s">
        <v>475</v>
      </c>
      <c r="C190" s="21">
        <v>1316.6</v>
      </c>
      <c r="D190" s="21">
        <v>1204.22</v>
      </c>
      <c r="E190" s="21">
        <v>1258.51</v>
      </c>
      <c r="F190" s="21">
        <v>1286.69</v>
      </c>
      <c r="G190" s="20">
        <f t="shared" si="4"/>
        <v>5066.0200000000004</v>
      </c>
    </row>
    <row r="191" spans="1:7" x14ac:dyDescent="0.3">
      <c r="A191" s="3" t="s">
        <v>165</v>
      </c>
      <c r="B191" s="18" t="s">
        <v>387</v>
      </c>
      <c r="C191" s="19">
        <v>12.36</v>
      </c>
      <c r="D191" s="19">
        <v>8.9600000000000009</v>
      </c>
      <c r="E191" s="19">
        <v>8.16</v>
      </c>
      <c r="F191" s="19">
        <v>10.82</v>
      </c>
      <c r="G191" s="20">
        <f t="shared" si="4"/>
        <v>40.299999999999997</v>
      </c>
    </row>
    <row r="192" spans="1:7" x14ac:dyDescent="0.3">
      <c r="A192" s="2" t="s">
        <v>296</v>
      </c>
      <c r="B192" s="16" t="s">
        <v>311</v>
      </c>
      <c r="C192" s="12"/>
      <c r="D192" s="12"/>
      <c r="E192" s="12"/>
      <c r="F192" s="12"/>
      <c r="G192" s="17">
        <f>SUM(G193:G205)</f>
        <v>887016.01000000013</v>
      </c>
    </row>
    <row r="193" spans="1:7" x14ac:dyDescent="0.3">
      <c r="A193" s="3" t="s">
        <v>166</v>
      </c>
      <c r="B193" s="18" t="s">
        <v>388</v>
      </c>
      <c r="C193" s="21">
        <v>23743.77</v>
      </c>
      <c r="D193" s="21">
        <v>19489.419999999998</v>
      </c>
      <c r="E193" s="21">
        <v>16738.599999999999</v>
      </c>
      <c r="F193" s="21">
        <v>27927.54</v>
      </c>
      <c r="G193" s="20">
        <f t="shared" si="4"/>
        <v>87899.33</v>
      </c>
    </row>
    <row r="194" spans="1:7" x14ac:dyDescent="0.3">
      <c r="A194" s="3" t="s">
        <v>167</v>
      </c>
      <c r="B194" s="18" t="s">
        <v>389</v>
      </c>
      <c r="C194" s="19">
        <v>97.87</v>
      </c>
      <c r="D194" s="19">
        <v>84.86</v>
      </c>
      <c r="E194" s="19">
        <v>81.319999999999993</v>
      </c>
      <c r="F194" s="19">
        <v>116.59</v>
      </c>
      <c r="G194" s="20">
        <f t="shared" si="4"/>
        <v>380.64</v>
      </c>
    </row>
    <row r="195" spans="1:7" x14ac:dyDescent="0.3">
      <c r="A195" s="3" t="s">
        <v>168</v>
      </c>
      <c r="B195" s="18" t="s">
        <v>390</v>
      </c>
      <c r="C195" s="19">
        <v>103.96</v>
      </c>
      <c r="D195" s="19">
        <v>86.84</v>
      </c>
      <c r="E195" s="19">
        <v>88.05</v>
      </c>
      <c r="F195" s="19">
        <v>113.23</v>
      </c>
      <c r="G195" s="20">
        <f t="shared" si="4"/>
        <v>392.08000000000004</v>
      </c>
    </row>
    <row r="196" spans="1:7" x14ac:dyDescent="0.3">
      <c r="A196" s="3" t="s">
        <v>169</v>
      </c>
      <c r="B196" s="18" t="s">
        <v>391</v>
      </c>
      <c r="C196" s="21">
        <v>42901.71</v>
      </c>
      <c r="D196" s="21">
        <v>42769.17</v>
      </c>
      <c r="E196" s="21">
        <v>42770.34</v>
      </c>
      <c r="F196" s="21">
        <v>46812.4</v>
      </c>
      <c r="G196" s="20">
        <f t="shared" si="4"/>
        <v>175253.62</v>
      </c>
    </row>
    <row r="197" spans="1:7" x14ac:dyDescent="0.3">
      <c r="A197" s="3" t="s">
        <v>170</v>
      </c>
      <c r="B197" s="18" t="s">
        <v>392</v>
      </c>
      <c r="C197" s="21">
        <v>8227.56</v>
      </c>
      <c r="D197" s="21">
        <v>7889.46</v>
      </c>
      <c r="E197" s="21">
        <v>6797.18</v>
      </c>
      <c r="F197" s="21">
        <v>6936.66</v>
      </c>
      <c r="G197" s="20">
        <f t="shared" si="4"/>
        <v>29850.86</v>
      </c>
    </row>
    <row r="198" spans="1:7" x14ac:dyDescent="0.3">
      <c r="A198" s="3" t="s">
        <v>171</v>
      </c>
      <c r="B198" s="18" t="s">
        <v>393</v>
      </c>
      <c r="C198" s="21">
        <v>1316.39</v>
      </c>
      <c r="D198" s="21">
        <v>1205.45</v>
      </c>
      <c r="E198" s="21">
        <v>1169.81</v>
      </c>
      <c r="F198" s="21">
        <v>1346.18</v>
      </c>
      <c r="G198" s="20">
        <f t="shared" si="4"/>
        <v>5037.83</v>
      </c>
    </row>
    <row r="199" spans="1:7" x14ac:dyDescent="0.3">
      <c r="A199" s="3" t="s">
        <v>172</v>
      </c>
      <c r="B199" s="18" t="s">
        <v>394</v>
      </c>
      <c r="C199" s="21">
        <v>37994.160000000003</v>
      </c>
      <c r="D199" s="21">
        <v>38996.35</v>
      </c>
      <c r="E199" s="21">
        <v>39689.58</v>
      </c>
      <c r="F199" s="21">
        <v>41180.49</v>
      </c>
      <c r="G199" s="20">
        <f t="shared" si="4"/>
        <v>157860.58000000002</v>
      </c>
    </row>
    <row r="200" spans="1:7" x14ac:dyDescent="0.3">
      <c r="A200" s="3" t="s">
        <v>173</v>
      </c>
      <c r="B200" s="18" t="s">
        <v>395</v>
      </c>
      <c r="C200" s="21">
        <v>20685.5</v>
      </c>
      <c r="D200" s="21">
        <v>17278.89</v>
      </c>
      <c r="E200" s="21">
        <v>14403.85</v>
      </c>
      <c r="F200" s="21">
        <v>21748.02</v>
      </c>
      <c r="G200" s="20">
        <f t="shared" si="4"/>
        <v>74116.259999999995</v>
      </c>
    </row>
    <row r="201" spans="1:7" x14ac:dyDescent="0.3">
      <c r="A201" s="3" t="s">
        <v>174</v>
      </c>
      <c r="B201" s="18" t="s">
        <v>396</v>
      </c>
      <c r="C201" s="21">
        <v>2739.45</v>
      </c>
      <c r="D201" s="21">
        <v>1758.58</v>
      </c>
      <c r="E201" s="21">
        <v>1693.92</v>
      </c>
      <c r="F201" s="21">
        <v>3248.98</v>
      </c>
      <c r="G201" s="20">
        <f t="shared" si="4"/>
        <v>9440.93</v>
      </c>
    </row>
    <row r="202" spans="1:7" x14ac:dyDescent="0.3">
      <c r="A202" s="3" t="s">
        <v>175</v>
      </c>
      <c r="B202" s="18" t="s">
        <v>397</v>
      </c>
      <c r="C202" s="19">
        <v>11.77</v>
      </c>
      <c r="D202" s="19">
        <v>9.23</v>
      </c>
      <c r="E202" s="19">
        <v>9.36</v>
      </c>
      <c r="F202" s="19">
        <v>12.44</v>
      </c>
      <c r="G202" s="20">
        <f t="shared" si="4"/>
        <v>42.8</v>
      </c>
    </row>
    <row r="203" spans="1:7" x14ac:dyDescent="0.3">
      <c r="A203" s="3" t="s">
        <v>458</v>
      </c>
      <c r="B203" t="s">
        <v>459</v>
      </c>
      <c r="C203" s="19">
        <v>3.02</v>
      </c>
      <c r="D203" s="19">
        <v>7.47</v>
      </c>
      <c r="E203" s="19">
        <v>9.24</v>
      </c>
      <c r="F203" s="19">
        <v>9.27</v>
      </c>
      <c r="G203" s="20">
        <f t="shared" si="4"/>
        <v>29</v>
      </c>
    </row>
    <row r="204" spans="1:7" x14ac:dyDescent="0.3">
      <c r="A204" s="3" t="s">
        <v>176</v>
      </c>
      <c r="B204" s="18" t="s">
        <v>398</v>
      </c>
      <c r="C204" s="21">
        <v>18574.41</v>
      </c>
      <c r="D204" s="21">
        <v>16677.45</v>
      </c>
      <c r="E204" s="21">
        <v>13995.95</v>
      </c>
      <c r="F204" s="21">
        <v>20021.13</v>
      </c>
      <c r="G204" s="20">
        <f t="shared" ref="G204:G238" si="7">SUM(C204:F204)</f>
        <v>69268.94</v>
      </c>
    </row>
    <row r="205" spans="1:7" x14ac:dyDescent="0.3">
      <c r="A205" s="3" t="s">
        <v>177</v>
      </c>
      <c r="B205" s="18" t="s">
        <v>399</v>
      </c>
      <c r="C205" s="21">
        <v>60110.39</v>
      </c>
      <c r="D205" s="21">
        <v>68087.98</v>
      </c>
      <c r="E205" s="21">
        <v>71996.19</v>
      </c>
      <c r="F205" s="21">
        <v>77248.58</v>
      </c>
      <c r="G205" s="20">
        <f t="shared" si="7"/>
        <v>277443.14</v>
      </c>
    </row>
    <row r="206" spans="1:7" x14ac:dyDescent="0.3">
      <c r="A206" s="2" t="s">
        <v>297</v>
      </c>
      <c r="B206" s="16" t="s">
        <v>312</v>
      </c>
      <c r="C206" s="12"/>
      <c r="D206" s="12"/>
      <c r="E206" s="12"/>
      <c r="F206" s="12"/>
      <c r="G206" s="17">
        <f t="shared" ref="G206" si="8">SUM(G207:G218)</f>
        <v>161378.32999999999</v>
      </c>
    </row>
    <row r="207" spans="1:7" x14ac:dyDescent="0.3">
      <c r="A207" s="3" t="s">
        <v>178</v>
      </c>
      <c r="B207" s="18" t="s">
        <v>400</v>
      </c>
      <c r="C207" s="19">
        <v>875.44</v>
      </c>
      <c r="D207" s="19">
        <v>963.96</v>
      </c>
      <c r="E207" s="19">
        <v>675.39</v>
      </c>
      <c r="F207" s="19">
        <v>784.98</v>
      </c>
      <c r="G207" s="20">
        <f t="shared" si="7"/>
        <v>3299.77</v>
      </c>
    </row>
    <row r="208" spans="1:7" x14ac:dyDescent="0.3">
      <c r="A208" s="3" t="s">
        <v>179</v>
      </c>
      <c r="B208" s="18" t="s">
        <v>401</v>
      </c>
      <c r="C208" s="19">
        <v>87.99</v>
      </c>
      <c r="D208" s="19">
        <v>76.73</v>
      </c>
      <c r="E208" s="19">
        <v>76.930000000000007</v>
      </c>
      <c r="F208" s="19">
        <v>83.39</v>
      </c>
      <c r="G208" s="20">
        <f t="shared" si="7"/>
        <v>325.04000000000002</v>
      </c>
    </row>
    <row r="209" spans="1:7" x14ac:dyDescent="0.3">
      <c r="A209" s="3" t="s">
        <v>180</v>
      </c>
      <c r="B209" s="18" t="s">
        <v>402</v>
      </c>
      <c r="C209" s="21">
        <v>8222.5</v>
      </c>
      <c r="D209" s="21">
        <v>7276.78</v>
      </c>
      <c r="E209" s="21">
        <v>6042.45</v>
      </c>
      <c r="F209" s="21">
        <v>8714.33</v>
      </c>
      <c r="G209" s="20">
        <f t="shared" si="7"/>
        <v>30256.059999999998</v>
      </c>
    </row>
    <row r="210" spans="1:7" x14ac:dyDescent="0.3">
      <c r="A210" s="3" t="s">
        <v>181</v>
      </c>
      <c r="B210" s="18" t="s">
        <v>403</v>
      </c>
      <c r="C210" s="21">
        <v>30739.93</v>
      </c>
      <c r="D210" s="21">
        <v>30463.599999999999</v>
      </c>
      <c r="E210" s="21">
        <v>30985.05</v>
      </c>
      <c r="F210" s="21">
        <v>31776.99</v>
      </c>
      <c r="G210" s="20">
        <f t="shared" si="7"/>
        <v>123965.57</v>
      </c>
    </row>
    <row r="211" spans="1:7" x14ac:dyDescent="0.3">
      <c r="A211" s="3" t="s">
        <v>182</v>
      </c>
      <c r="B211" s="18" t="s">
        <v>404</v>
      </c>
      <c r="C211" s="19">
        <v>92.93</v>
      </c>
      <c r="D211" s="19">
        <v>100.3</v>
      </c>
      <c r="E211" s="19">
        <v>94.85</v>
      </c>
      <c r="F211" s="19">
        <v>116.45</v>
      </c>
      <c r="G211" s="20">
        <f t="shared" si="7"/>
        <v>404.53000000000003</v>
      </c>
    </row>
    <row r="212" spans="1:7" x14ac:dyDescent="0.3">
      <c r="A212" s="3" t="s">
        <v>183</v>
      </c>
      <c r="B212" s="18" t="s">
        <v>405</v>
      </c>
      <c r="C212" s="19">
        <v>94.31</v>
      </c>
      <c r="D212" s="19">
        <v>187.47</v>
      </c>
      <c r="E212" s="19">
        <v>196.4</v>
      </c>
      <c r="F212" s="19">
        <v>89.82</v>
      </c>
      <c r="G212" s="20">
        <f t="shared" si="7"/>
        <v>568</v>
      </c>
    </row>
    <row r="213" spans="1:7" x14ac:dyDescent="0.3">
      <c r="A213" s="3" t="s">
        <v>184</v>
      </c>
      <c r="B213" s="18" t="s">
        <v>406</v>
      </c>
      <c r="C213" s="19">
        <v>37.49</v>
      </c>
      <c r="D213" s="19">
        <v>40.97</v>
      </c>
      <c r="E213" s="19">
        <v>36.06</v>
      </c>
      <c r="F213" s="19">
        <v>45.27</v>
      </c>
      <c r="G213" s="20">
        <f t="shared" si="7"/>
        <v>159.79000000000002</v>
      </c>
    </row>
    <row r="214" spans="1:7" x14ac:dyDescent="0.3">
      <c r="A214" s="3" t="s">
        <v>470</v>
      </c>
      <c r="B214" t="s">
        <v>474</v>
      </c>
      <c r="C214" s="19"/>
      <c r="D214" s="19"/>
      <c r="E214" s="19">
        <v>103.69</v>
      </c>
      <c r="F214" s="21">
        <v>1088.75</v>
      </c>
      <c r="G214" s="20">
        <f t="shared" si="7"/>
        <v>1192.44</v>
      </c>
    </row>
    <row r="215" spans="1:7" x14ac:dyDescent="0.3">
      <c r="A215" s="3" t="s">
        <v>185</v>
      </c>
      <c r="B215" s="18" t="s">
        <v>407</v>
      </c>
      <c r="C215" s="19">
        <v>62.04</v>
      </c>
      <c r="D215" s="19">
        <v>50.15</v>
      </c>
      <c r="E215" s="19">
        <v>50.85</v>
      </c>
      <c r="F215" s="19">
        <v>53.99</v>
      </c>
      <c r="G215" s="20">
        <f t="shared" si="7"/>
        <v>217.03</v>
      </c>
    </row>
    <row r="216" spans="1:7" x14ac:dyDescent="0.3">
      <c r="A216" s="3" t="s">
        <v>186</v>
      </c>
      <c r="B216" s="18" t="s">
        <v>408</v>
      </c>
      <c r="C216" s="19">
        <v>240.34</v>
      </c>
      <c r="D216" s="19">
        <v>219.98</v>
      </c>
      <c r="E216" s="19">
        <v>202.86</v>
      </c>
      <c r="F216" s="19">
        <v>232.56</v>
      </c>
      <c r="G216" s="20">
        <f t="shared" si="7"/>
        <v>895.74</v>
      </c>
    </row>
    <row r="217" spans="1:7" x14ac:dyDescent="0.3">
      <c r="A217" s="3" t="s">
        <v>187</v>
      </c>
      <c r="B217" s="18" t="s">
        <v>409</v>
      </c>
      <c r="C217" s="19">
        <v>2.34</v>
      </c>
      <c r="D217" s="19">
        <v>2.68</v>
      </c>
      <c r="E217" s="19">
        <v>2.33</v>
      </c>
      <c r="F217" s="19">
        <v>3.17</v>
      </c>
      <c r="G217" s="20">
        <f t="shared" si="7"/>
        <v>10.52</v>
      </c>
    </row>
    <row r="218" spans="1:7" x14ac:dyDescent="0.3">
      <c r="A218" s="3" t="s">
        <v>188</v>
      </c>
      <c r="B218" s="18" t="s">
        <v>435</v>
      </c>
      <c r="C218" s="19">
        <v>17.39</v>
      </c>
      <c r="D218" s="19">
        <v>12.92</v>
      </c>
      <c r="E218" s="19">
        <v>27.05</v>
      </c>
      <c r="F218" s="19">
        <v>26.48</v>
      </c>
      <c r="G218" s="20">
        <f t="shared" si="7"/>
        <v>83.84</v>
      </c>
    </row>
    <row r="219" spans="1:7" x14ac:dyDescent="0.3">
      <c r="A219" s="2" t="s">
        <v>298</v>
      </c>
      <c r="B219" s="16" t="s">
        <v>313</v>
      </c>
      <c r="C219" s="12"/>
      <c r="D219" s="12"/>
      <c r="E219" s="12"/>
      <c r="F219" s="12"/>
      <c r="G219" s="17">
        <f>SUM(G220:G236)</f>
        <v>125752.51</v>
      </c>
    </row>
    <row r="220" spans="1:7" x14ac:dyDescent="0.3">
      <c r="A220" s="3" t="s">
        <v>471</v>
      </c>
      <c r="B220" s="16"/>
      <c r="C220" s="12"/>
      <c r="D220" s="19">
        <v>0.27</v>
      </c>
      <c r="E220" s="12"/>
      <c r="F220" s="12"/>
      <c r="G220" s="20">
        <f t="shared" si="7"/>
        <v>0.27</v>
      </c>
    </row>
    <row r="221" spans="1:7" x14ac:dyDescent="0.3">
      <c r="A221" s="3" t="s">
        <v>189</v>
      </c>
      <c r="B221" s="18" t="s">
        <v>410</v>
      </c>
      <c r="C221" s="21">
        <v>12307.06</v>
      </c>
      <c r="D221" s="21">
        <v>11555.14</v>
      </c>
      <c r="E221" s="21">
        <v>9248.48</v>
      </c>
      <c r="F221" s="21">
        <v>9662.07</v>
      </c>
      <c r="G221" s="20">
        <f t="shared" si="7"/>
        <v>42772.749999999993</v>
      </c>
    </row>
    <row r="222" spans="1:7" x14ac:dyDescent="0.3">
      <c r="A222" s="3" t="s">
        <v>190</v>
      </c>
      <c r="B222" s="18" t="s">
        <v>411</v>
      </c>
      <c r="C222" s="19">
        <v>126.01</v>
      </c>
      <c r="D222" s="19">
        <v>137.19</v>
      </c>
      <c r="E222" s="19">
        <v>117.39</v>
      </c>
      <c r="F222" s="19">
        <v>106.72</v>
      </c>
      <c r="G222" s="20">
        <f t="shared" si="7"/>
        <v>487.30999999999995</v>
      </c>
    </row>
    <row r="223" spans="1:7" x14ac:dyDescent="0.3">
      <c r="A223" s="3" t="s">
        <v>191</v>
      </c>
      <c r="B223" s="18" t="s">
        <v>412</v>
      </c>
      <c r="C223" s="21">
        <v>6007.43</v>
      </c>
      <c r="D223" s="21">
        <v>6369.97</v>
      </c>
      <c r="E223" s="21">
        <v>6779.89</v>
      </c>
      <c r="F223" s="21">
        <v>7397.68</v>
      </c>
      <c r="G223" s="20">
        <f t="shared" si="7"/>
        <v>26554.97</v>
      </c>
    </row>
    <row r="224" spans="1:7" x14ac:dyDescent="0.3">
      <c r="A224" s="3" t="s">
        <v>192</v>
      </c>
      <c r="B224" s="18" t="s">
        <v>413</v>
      </c>
      <c r="C224" s="19">
        <v>409.3</v>
      </c>
      <c r="D224" s="19">
        <v>371.13</v>
      </c>
      <c r="E224" s="19">
        <v>376.31</v>
      </c>
      <c r="F224" s="19">
        <v>401.69</v>
      </c>
      <c r="G224" s="20">
        <f t="shared" si="7"/>
        <v>1558.43</v>
      </c>
    </row>
    <row r="225" spans="1:7" x14ac:dyDescent="0.3">
      <c r="A225" s="3" t="s">
        <v>193</v>
      </c>
      <c r="B225" s="18" t="s">
        <v>414</v>
      </c>
      <c r="C225" s="21">
        <v>10581.16</v>
      </c>
      <c r="D225" s="21">
        <v>10711.88</v>
      </c>
      <c r="E225" s="21">
        <v>10353.299999999999</v>
      </c>
      <c r="F225" s="21">
        <v>11136.63</v>
      </c>
      <c r="G225" s="20">
        <f t="shared" si="7"/>
        <v>42782.97</v>
      </c>
    </row>
    <row r="226" spans="1:7" x14ac:dyDescent="0.3">
      <c r="A226" s="3" t="s">
        <v>194</v>
      </c>
      <c r="B226" s="18" t="s">
        <v>415</v>
      </c>
      <c r="C226" s="19">
        <v>15.77</v>
      </c>
      <c r="D226" s="19">
        <v>11.95</v>
      </c>
      <c r="E226" s="19">
        <v>12.73</v>
      </c>
      <c r="F226" s="19">
        <v>12.09</v>
      </c>
      <c r="G226" s="20">
        <f t="shared" si="7"/>
        <v>52.540000000000006</v>
      </c>
    </row>
    <row r="227" spans="1:7" x14ac:dyDescent="0.3">
      <c r="A227" s="3" t="s">
        <v>195</v>
      </c>
      <c r="B227" s="18" t="s">
        <v>416</v>
      </c>
      <c r="C227" s="21">
        <v>1455.96</v>
      </c>
      <c r="D227" s="21">
        <v>1524.12</v>
      </c>
      <c r="E227" s="21">
        <v>1362</v>
      </c>
      <c r="F227" s="21">
        <v>1602.05</v>
      </c>
      <c r="G227" s="20">
        <f t="shared" si="7"/>
        <v>5944.13</v>
      </c>
    </row>
    <row r="228" spans="1:7" x14ac:dyDescent="0.3">
      <c r="A228" s="3" t="s">
        <v>196</v>
      </c>
      <c r="B228" s="18" t="s">
        <v>417</v>
      </c>
      <c r="C228" s="19">
        <v>142.25</v>
      </c>
      <c r="D228" s="19">
        <v>168.88</v>
      </c>
      <c r="E228" s="19">
        <v>157.99</v>
      </c>
      <c r="F228" s="19">
        <v>201.8</v>
      </c>
      <c r="G228" s="20">
        <f t="shared" si="7"/>
        <v>670.92000000000007</v>
      </c>
    </row>
    <row r="229" spans="1:7" x14ac:dyDescent="0.3">
      <c r="A229" s="3" t="s">
        <v>443</v>
      </c>
      <c r="B229" s="18" t="s">
        <v>444</v>
      </c>
      <c r="C229" s="25">
        <v>25.38</v>
      </c>
      <c r="D229" s="19">
        <v>21.17</v>
      </c>
      <c r="E229" s="19">
        <v>36.36</v>
      </c>
      <c r="F229" s="25">
        <v>30.14</v>
      </c>
      <c r="G229" s="20">
        <f t="shared" si="7"/>
        <v>113.05</v>
      </c>
    </row>
    <row r="230" spans="1:7" x14ac:dyDescent="0.3">
      <c r="A230" s="3" t="s">
        <v>449</v>
      </c>
      <c r="B230" t="s">
        <v>460</v>
      </c>
      <c r="C230" s="25">
        <v>4.22</v>
      </c>
      <c r="D230" s="19">
        <v>4.33</v>
      </c>
      <c r="E230" s="19">
        <v>5.31</v>
      </c>
      <c r="F230" s="28"/>
      <c r="G230" s="20">
        <f t="shared" si="7"/>
        <v>13.86</v>
      </c>
    </row>
    <row r="231" spans="1:7" x14ac:dyDescent="0.3">
      <c r="A231" s="3" t="s">
        <v>438</v>
      </c>
      <c r="B231" s="18" t="s">
        <v>461</v>
      </c>
      <c r="C231" s="25">
        <v>25.32</v>
      </c>
      <c r="D231" s="19">
        <v>8.77</v>
      </c>
      <c r="E231" s="19">
        <v>13.58</v>
      </c>
      <c r="F231" s="25">
        <v>11.81</v>
      </c>
      <c r="G231" s="20">
        <f t="shared" si="7"/>
        <v>59.480000000000004</v>
      </c>
    </row>
    <row r="232" spans="1:7" x14ac:dyDescent="0.3">
      <c r="A232" s="3" t="s">
        <v>448</v>
      </c>
      <c r="B232" t="s">
        <v>462</v>
      </c>
      <c r="C232" s="19">
        <v>13.77</v>
      </c>
      <c r="D232" s="9"/>
      <c r="E232" s="29"/>
      <c r="F232" s="9"/>
      <c r="G232" s="20">
        <f t="shared" si="7"/>
        <v>13.77</v>
      </c>
    </row>
    <row r="233" spans="1:7" x14ac:dyDescent="0.3">
      <c r="A233" s="3" t="s">
        <v>197</v>
      </c>
      <c r="B233" s="18" t="s">
        <v>439</v>
      </c>
      <c r="C233" s="19">
        <v>71.22</v>
      </c>
      <c r="D233" s="19">
        <v>62.25</v>
      </c>
      <c r="E233" s="19">
        <v>94.48</v>
      </c>
      <c r="F233" s="25">
        <v>60.43</v>
      </c>
      <c r="G233" s="20">
        <f t="shared" si="7"/>
        <v>288.38</v>
      </c>
    </row>
    <row r="234" spans="1:7" x14ac:dyDescent="0.3">
      <c r="A234" s="3" t="s">
        <v>450</v>
      </c>
      <c r="B234" t="s">
        <v>451</v>
      </c>
      <c r="C234" s="19">
        <v>31.04</v>
      </c>
      <c r="D234" s="19">
        <v>25.2</v>
      </c>
      <c r="E234" s="19">
        <v>18.61</v>
      </c>
      <c r="F234" s="19">
        <v>22.31</v>
      </c>
      <c r="G234" s="20">
        <f t="shared" si="7"/>
        <v>97.16</v>
      </c>
    </row>
    <row r="235" spans="1:7" x14ac:dyDescent="0.3">
      <c r="A235" s="3" t="s">
        <v>440</v>
      </c>
      <c r="B235" s="18" t="s">
        <v>442</v>
      </c>
      <c r="C235" s="19">
        <v>460.45</v>
      </c>
      <c r="D235" s="19">
        <v>524.58000000000004</v>
      </c>
      <c r="E235" s="19">
        <v>466.42</v>
      </c>
      <c r="F235" s="19">
        <v>509.94</v>
      </c>
      <c r="G235" s="20">
        <f t="shared" si="7"/>
        <v>1961.39</v>
      </c>
    </row>
    <row r="236" spans="1:7" x14ac:dyDescent="0.3">
      <c r="A236" s="3" t="s">
        <v>198</v>
      </c>
      <c r="B236" s="18" t="s">
        <v>441</v>
      </c>
      <c r="C236" s="19">
        <v>597.70000000000005</v>
      </c>
      <c r="D236" s="19">
        <v>661.27</v>
      </c>
      <c r="E236" s="19">
        <v>538.85</v>
      </c>
      <c r="F236" s="19">
        <v>583.30999999999995</v>
      </c>
      <c r="G236" s="20">
        <f t="shared" si="7"/>
        <v>2381.13</v>
      </c>
    </row>
    <row r="237" spans="1:7" x14ac:dyDescent="0.3">
      <c r="A237" s="2" t="s">
        <v>299</v>
      </c>
      <c r="B237" s="18"/>
      <c r="C237" s="13"/>
      <c r="D237" s="13"/>
      <c r="E237" s="13"/>
      <c r="F237" s="13"/>
      <c r="G237" s="30">
        <f>SUM(G238:G238)</f>
        <v>47.53</v>
      </c>
    </row>
    <row r="238" spans="1:7" x14ac:dyDescent="0.3">
      <c r="A238" s="10" t="s">
        <v>199</v>
      </c>
      <c r="B238" s="18"/>
      <c r="C238" s="25">
        <v>13.99</v>
      </c>
      <c r="D238" s="19">
        <v>12.18</v>
      </c>
      <c r="E238" s="25">
        <v>8.6300000000000008</v>
      </c>
      <c r="F238" s="25">
        <v>12.73</v>
      </c>
      <c r="G238" s="20">
        <f t="shared" si="7"/>
        <v>47.53</v>
      </c>
    </row>
    <row r="239" spans="1:7" ht="28.8" x14ac:dyDescent="0.3">
      <c r="A239" s="5" t="s">
        <v>420</v>
      </c>
      <c r="B239" s="6" t="s">
        <v>430</v>
      </c>
      <c r="C239" s="11">
        <f>SUM(C4:C238)</f>
        <v>4340690.6099999985</v>
      </c>
      <c r="D239" s="11">
        <f>SUM(D4:D238)</f>
        <v>4490018.9999999991</v>
      </c>
      <c r="E239" s="11">
        <f>SUM(E4:E238)</f>
        <v>4654205.3099999987</v>
      </c>
      <c r="F239" s="11">
        <f>SUM(F4:F238)</f>
        <v>5111499.5900000036</v>
      </c>
      <c r="G239" s="11">
        <f>SUM(C239:F239)</f>
        <v>18596414.509999998</v>
      </c>
    </row>
  </sheetData>
  <mergeCells count="1">
    <mergeCell ref="A1:G1"/>
  </mergeCells>
  <phoneticPr fontId="2" type="noConversion"/>
  <hyperlinks>
    <hyperlink ref="B145" r:id="rId1" display="https://www.whocc.no/atc_ddd_index/?code=J07X&amp;showdescription=no" xr:uid="{C86A72F7-9764-4456-AA71-CF4B7101A62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2025-04-30T08:15:51Z</dcterms:modified>
</cp:coreProperties>
</file>